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1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2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3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4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1680956B-C194-46C5-B9B8-D8633E83451A}" xr6:coauthVersionLast="45" xr6:coauthVersionMax="45" xr10:uidLastSave="{00000000-0000-0000-0000-000000000000}"/>
  <bookViews>
    <workbookView xWindow="-108" yWindow="-108" windowWidth="23256" windowHeight="12576" tabRatio="799" firstSheet="1" activeTab="1" xr2:uid="{00000000-000D-0000-FFFF-FFFF00000000}"/>
  </bookViews>
  <sheets>
    <sheet name="Arkusz7" sheetId="7" state="hidden" r:id="rId1"/>
    <sheet name="Instrukcja wypełniania" sheetId="19" r:id="rId2"/>
    <sheet name="STYCZEŃ" sheetId="1" r:id="rId3"/>
    <sheet name="LUTY" sheetId="8" r:id="rId4"/>
    <sheet name="MARZEC" sheetId="9" r:id="rId5"/>
    <sheet name="KWIECIEŃ" sheetId="10" r:id="rId6"/>
    <sheet name="MAJ" sheetId="11" r:id="rId7"/>
    <sheet name="CZERWIEC" sheetId="12" r:id="rId8"/>
    <sheet name="LIPIEC" sheetId="13" r:id="rId9"/>
    <sheet name="SIERPIEŃ" sheetId="14" r:id="rId10"/>
    <sheet name="WRZESIEŃ" sheetId="15" r:id="rId11"/>
    <sheet name="PAŹDZIERNIK" sheetId="16" r:id="rId12"/>
    <sheet name="LISTOPAD" sheetId="17" r:id="rId13"/>
    <sheet name="GRUDZIEŃ" sheetId="18" r:id="rId14"/>
    <sheet name="Arkusz2" sheetId="2" r:id="rId15"/>
    <sheet name="Arkusz3" sheetId="3" r:id="rId16"/>
  </sheets>
  <definedNames>
    <definedName name="_xlnm.Print_Area" localSheetId="2">STYCZEŃ!$A$1:$U$132</definedName>
  </definedNames>
  <calcPr calcId="191029"/>
  <pivotCaches>
    <pivotCache cacheId="2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1" i="1" l="1"/>
  <c r="G86" i="1"/>
  <c r="X3" i="18" l="1"/>
  <c r="X3" i="17"/>
  <c r="Y3" i="17" s="1"/>
  <c r="X3" i="16"/>
  <c r="X3" i="15"/>
  <c r="X3" i="14"/>
  <c r="X3" i="13"/>
  <c r="X3" i="12"/>
  <c r="X3" i="11"/>
  <c r="X3" i="10"/>
  <c r="X3" i="9"/>
  <c r="X3" i="8"/>
  <c r="G5" i="8" l="1"/>
  <c r="G5" i="9" s="1"/>
  <c r="G5" i="10" s="1"/>
  <c r="G5" i="11" s="1"/>
  <c r="G5" i="12" s="1"/>
  <c r="G5" i="13" s="1"/>
  <c r="G5" i="14" s="1"/>
  <c r="G5" i="15" s="1"/>
  <c r="G5" i="16" s="1"/>
  <c r="G5" i="17" s="1"/>
  <c r="G5" i="18" s="1"/>
  <c r="G39" i="18"/>
  <c r="G70" i="17"/>
  <c r="G47" i="17"/>
  <c r="G29" i="17"/>
  <c r="G82" i="16"/>
  <c r="G55" i="16"/>
  <c r="G35" i="16"/>
  <c r="G90" i="15"/>
  <c r="G65" i="15"/>
  <c r="G43" i="15"/>
  <c r="G75" i="14"/>
  <c r="G84" i="13"/>
  <c r="G59" i="13"/>
  <c r="G37" i="13"/>
  <c r="G10" i="13"/>
  <c r="G83" i="12"/>
  <c r="G76" i="12"/>
  <c r="G68" i="12"/>
  <c r="G64" i="12"/>
  <c r="G58" i="12"/>
  <c r="G52" i="12"/>
  <c r="G46" i="12"/>
  <c r="G42" i="12"/>
  <c r="G36" i="12"/>
  <c r="G28" i="12"/>
  <c r="G18" i="11"/>
  <c r="G11" i="11"/>
  <c r="G68" i="10"/>
  <c r="G46" i="10"/>
  <c r="G28" i="10"/>
  <c r="G16" i="10"/>
  <c r="G18" i="9"/>
  <c r="G11" i="9"/>
  <c r="BB93" i="18"/>
  <c r="BA93" i="18"/>
  <c r="AZ93" i="18"/>
  <c r="AY93" i="18"/>
  <c r="AX93" i="18"/>
  <c r="AW93" i="18"/>
  <c r="AV93" i="18"/>
  <c r="AU93" i="18"/>
  <c r="AT93" i="18"/>
  <c r="AS93" i="18"/>
  <c r="AR93" i="18"/>
  <c r="AQ93" i="18"/>
  <c r="AP93" i="18"/>
  <c r="AO93" i="18"/>
  <c r="AN93" i="18"/>
  <c r="AM93" i="18"/>
  <c r="AL93" i="18"/>
  <c r="AK93" i="18"/>
  <c r="AJ93" i="18"/>
  <c r="AI93" i="18"/>
  <c r="AH93" i="18"/>
  <c r="AG93" i="18"/>
  <c r="AF93" i="18"/>
  <c r="AE93" i="18"/>
  <c r="AD93" i="18"/>
  <c r="AC93" i="18"/>
  <c r="AB93" i="18"/>
  <c r="AA93" i="18"/>
  <c r="Z93" i="18"/>
  <c r="Y93" i="18"/>
  <c r="X93" i="18"/>
  <c r="BC93" i="18" s="1"/>
  <c r="BC91" i="18"/>
  <c r="G91" i="18" s="1"/>
  <c r="BC90" i="18"/>
  <c r="G90" i="18" s="1"/>
  <c r="BC87" i="18"/>
  <c r="G87" i="18" s="1"/>
  <c r="BC86" i="18"/>
  <c r="G86" i="18" s="1"/>
  <c r="BC85" i="18"/>
  <c r="G85" i="18" s="1"/>
  <c r="BC84" i="18"/>
  <c r="G84" i="18" s="1"/>
  <c r="BC83" i="18"/>
  <c r="G83" i="18" s="1"/>
  <c r="BC82" i="18"/>
  <c r="G82" i="18" s="1"/>
  <c r="BC79" i="18"/>
  <c r="G79" i="18" s="1"/>
  <c r="BC77" i="18"/>
  <c r="G77" i="18" s="1"/>
  <c r="BC76" i="18"/>
  <c r="G76" i="18" s="1"/>
  <c r="BC75" i="18"/>
  <c r="G75" i="18" s="1"/>
  <c r="BC72" i="18"/>
  <c r="G72" i="18" s="1"/>
  <c r="BC70" i="18"/>
  <c r="G70" i="18" s="1"/>
  <c r="BC68" i="18"/>
  <c r="G68" i="18" s="1"/>
  <c r="BC67" i="18"/>
  <c r="G67" i="18" s="1"/>
  <c r="BC66" i="18"/>
  <c r="G66" i="18" s="1"/>
  <c r="BC65" i="18"/>
  <c r="G65" i="18" s="1"/>
  <c r="BC64" i="18"/>
  <c r="G64" i="18" s="1"/>
  <c r="BC63" i="18"/>
  <c r="G63" i="18" s="1"/>
  <c r="BC60" i="18"/>
  <c r="G60" i="18" s="1"/>
  <c r="BC59" i="18"/>
  <c r="G59" i="18" s="1"/>
  <c r="BC58" i="18"/>
  <c r="G58" i="18" s="1"/>
  <c r="BC55" i="18"/>
  <c r="G55" i="18" s="1"/>
  <c r="BC54" i="18"/>
  <c r="G54" i="18" s="1"/>
  <c r="BC53" i="18"/>
  <c r="G53" i="18" s="1"/>
  <c r="BC52" i="18"/>
  <c r="G52" i="18" s="1"/>
  <c r="BC51" i="18"/>
  <c r="G51" i="18" s="1"/>
  <c r="BC50" i="18"/>
  <c r="G50" i="18" s="1"/>
  <c r="BC47" i="18"/>
  <c r="G47" i="18" s="1"/>
  <c r="BC46" i="18"/>
  <c r="G46" i="18" s="1"/>
  <c r="BC45" i="18"/>
  <c r="G45" i="18" s="1"/>
  <c r="BC44" i="18"/>
  <c r="G44" i="18" s="1"/>
  <c r="BC43" i="18"/>
  <c r="G43" i="18" s="1"/>
  <c r="BC42" i="18"/>
  <c r="G42" i="18" s="1"/>
  <c r="BC39" i="18"/>
  <c r="BC38" i="18"/>
  <c r="G38" i="18" s="1"/>
  <c r="BC37" i="18"/>
  <c r="G37" i="18" s="1"/>
  <c r="BC36" i="18"/>
  <c r="G36" i="18" s="1"/>
  <c r="BC35" i="18"/>
  <c r="G35" i="18" s="1"/>
  <c r="BC34" i="18"/>
  <c r="G34" i="18" s="1"/>
  <c r="BC33" i="18"/>
  <c r="G33" i="18" s="1"/>
  <c r="BC32" i="18"/>
  <c r="G32" i="18" s="1"/>
  <c r="BC31" i="18"/>
  <c r="G31" i="18" s="1"/>
  <c r="BC30" i="18"/>
  <c r="G30" i="18" s="1"/>
  <c r="BC29" i="18"/>
  <c r="G29" i="18" s="1"/>
  <c r="BC28" i="18"/>
  <c r="G28" i="18" s="1"/>
  <c r="BC27" i="18"/>
  <c r="G27" i="18" s="1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BC18" i="18"/>
  <c r="G18" i="18" s="1"/>
  <c r="BC17" i="18"/>
  <c r="G17" i="18" s="1"/>
  <c r="BC16" i="18"/>
  <c r="G16" i="18" s="1"/>
  <c r="BC13" i="18"/>
  <c r="G13" i="18" s="1"/>
  <c r="BC11" i="18"/>
  <c r="G11" i="18" s="1"/>
  <c r="BC10" i="18"/>
  <c r="G10" i="18" s="1"/>
  <c r="Y3" i="18"/>
  <c r="Z3" i="18" s="1"/>
  <c r="AA3" i="18" s="1"/>
  <c r="AB3" i="18" s="1"/>
  <c r="AC3" i="18" s="1"/>
  <c r="AD3" i="18" s="1"/>
  <c r="AE3" i="18" s="1"/>
  <c r="AF3" i="18" s="1"/>
  <c r="AG3" i="18" s="1"/>
  <c r="AH3" i="18" s="1"/>
  <c r="AI3" i="18" s="1"/>
  <c r="AJ3" i="18" s="1"/>
  <c r="AK3" i="18" s="1"/>
  <c r="AL3" i="18" s="1"/>
  <c r="AM3" i="18" s="1"/>
  <c r="AN3" i="18" s="1"/>
  <c r="AO3" i="18" s="1"/>
  <c r="AP3" i="18" s="1"/>
  <c r="AQ3" i="18" s="1"/>
  <c r="AR3" i="18" s="1"/>
  <c r="AS3" i="18" s="1"/>
  <c r="AT3" i="18" s="1"/>
  <c r="AU3" i="18" s="1"/>
  <c r="AV3" i="18" s="1"/>
  <c r="AW3" i="18" s="1"/>
  <c r="AX3" i="18" s="1"/>
  <c r="AY3" i="18" s="1"/>
  <c r="AZ3" i="18" s="1"/>
  <c r="BA3" i="18" s="1"/>
  <c r="BB3" i="18" s="1"/>
  <c r="BB93" i="17"/>
  <c r="BA93" i="17"/>
  <c r="AZ93" i="17"/>
  <c r="AY93" i="17"/>
  <c r="AX93" i="17"/>
  <c r="AW93" i="17"/>
  <c r="AV93" i="17"/>
  <c r="AU93" i="17"/>
  <c r="AT93" i="17"/>
  <c r="AS93" i="17"/>
  <c r="AR93" i="17"/>
  <c r="AQ93" i="17"/>
  <c r="AP93" i="17"/>
  <c r="AO93" i="17"/>
  <c r="AN93" i="17"/>
  <c r="AM93" i="17"/>
  <c r="AL93" i="17"/>
  <c r="AK93" i="17"/>
  <c r="AJ93" i="17"/>
  <c r="AI93" i="17"/>
  <c r="AH93" i="17"/>
  <c r="AG93" i="17"/>
  <c r="AF93" i="17"/>
  <c r="AE93" i="17"/>
  <c r="AD93" i="17"/>
  <c r="AC93" i="17"/>
  <c r="AB93" i="17"/>
  <c r="AA93" i="17"/>
  <c r="Z93" i="17"/>
  <c r="Y93" i="17"/>
  <c r="X93" i="17"/>
  <c r="BC91" i="17"/>
  <c r="G91" i="17" s="1"/>
  <c r="BC90" i="17"/>
  <c r="G90" i="17" s="1"/>
  <c r="BC87" i="17"/>
  <c r="G87" i="17" s="1"/>
  <c r="BC86" i="17"/>
  <c r="G86" i="17" s="1"/>
  <c r="BC85" i="17"/>
  <c r="G85" i="17" s="1"/>
  <c r="BC84" i="17"/>
  <c r="G84" i="17" s="1"/>
  <c r="BC83" i="17"/>
  <c r="G83" i="17" s="1"/>
  <c r="BC82" i="17"/>
  <c r="G82" i="17" s="1"/>
  <c r="BC79" i="17"/>
  <c r="G79" i="17" s="1"/>
  <c r="BC77" i="17"/>
  <c r="G77" i="17" s="1"/>
  <c r="BC76" i="17"/>
  <c r="G76" i="17" s="1"/>
  <c r="BC75" i="17"/>
  <c r="G75" i="17" s="1"/>
  <c r="BC72" i="17"/>
  <c r="G72" i="17" s="1"/>
  <c r="BC70" i="17"/>
  <c r="BC68" i="17"/>
  <c r="G68" i="17" s="1"/>
  <c r="BC67" i="17"/>
  <c r="G67" i="17" s="1"/>
  <c r="BC66" i="17"/>
  <c r="G66" i="17" s="1"/>
  <c r="BC65" i="17"/>
  <c r="G65" i="17" s="1"/>
  <c r="BC64" i="17"/>
  <c r="G64" i="17" s="1"/>
  <c r="BC63" i="17"/>
  <c r="G63" i="17" s="1"/>
  <c r="BC60" i="17"/>
  <c r="G60" i="17" s="1"/>
  <c r="BC59" i="17"/>
  <c r="G59" i="17" s="1"/>
  <c r="BC58" i="17"/>
  <c r="G58" i="17" s="1"/>
  <c r="BC55" i="17"/>
  <c r="G55" i="17" s="1"/>
  <c r="BC54" i="17"/>
  <c r="G54" i="17" s="1"/>
  <c r="BC53" i="17"/>
  <c r="G53" i="17" s="1"/>
  <c r="BC52" i="17"/>
  <c r="G52" i="17" s="1"/>
  <c r="BC51" i="17"/>
  <c r="G51" i="17" s="1"/>
  <c r="BC50" i="17"/>
  <c r="G50" i="17" s="1"/>
  <c r="BC47" i="17"/>
  <c r="BC46" i="17"/>
  <c r="G46" i="17" s="1"/>
  <c r="BC45" i="17"/>
  <c r="G45" i="17" s="1"/>
  <c r="BC44" i="17"/>
  <c r="G44" i="17" s="1"/>
  <c r="BC43" i="17"/>
  <c r="G43" i="17" s="1"/>
  <c r="BC42" i="17"/>
  <c r="G42" i="17" s="1"/>
  <c r="BC39" i="17"/>
  <c r="G39" i="17" s="1"/>
  <c r="BC38" i="17"/>
  <c r="G38" i="17" s="1"/>
  <c r="BC37" i="17"/>
  <c r="G37" i="17" s="1"/>
  <c r="BC36" i="17"/>
  <c r="G36" i="17" s="1"/>
  <c r="BC35" i="17"/>
  <c r="G35" i="17" s="1"/>
  <c r="BC34" i="17"/>
  <c r="G34" i="17" s="1"/>
  <c r="BC33" i="17"/>
  <c r="G33" i="17" s="1"/>
  <c r="BC32" i="17"/>
  <c r="G32" i="17" s="1"/>
  <c r="BC31" i="17"/>
  <c r="G31" i="17" s="1"/>
  <c r="BC30" i="17"/>
  <c r="G30" i="17" s="1"/>
  <c r="BC29" i="17"/>
  <c r="BC28" i="17"/>
  <c r="G28" i="17" s="1"/>
  <c r="BC27" i="17"/>
  <c r="G27" i="17" s="1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BC20" i="17" s="1"/>
  <c r="BC18" i="17"/>
  <c r="G18" i="17" s="1"/>
  <c r="BC17" i="17"/>
  <c r="G17" i="17" s="1"/>
  <c r="BC16" i="17"/>
  <c r="G16" i="17" s="1"/>
  <c r="BC13" i="17"/>
  <c r="G13" i="17" s="1"/>
  <c r="BC11" i="17"/>
  <c r="G11" i="17" s="1"/>
  <c r="BC10" i="17"/>
  <c r="G10" i="17" s="1"/>
  <c r="Z3" i="17"/>
  <c r="AA3" i="17" s="1"/>
  <c r="AB3" i="17" s="1"/>
  <c r="AC3" i="17" s="1"/>
  <c r="AD3" i="17" s="1"/>
  <c r="AE3" i="17" s="1"/>
  <c r="AF3" i="17" s="1"/>
  <c r="AG3" i="17" s="1"/>
  <c r="AH3" i="17" s="1"/>
  <c r="AI3" i="17" s="1"/>
  <c r="AJ3" i="17" s="1"/>
  <c r="AK3" i="17" s="1"/>
  <c r="AL3" i="17" s="1"/>
  <c r="AM3" i="17" s="1"/>
  <c r="AN3" i="17" s="1"/>
  <c r="AO3" i="17" s="1"/>
  <c r="AP3" i="17" s="1"/>
  <c r="AQ3" i="17" s="1"/>
  <c r="AR3" i="17" s="1"/>
  <c r="AS3" i="17" s="1"/>
  <c r="AT3" i="17" s="1"/>
  <c r="AU3" i="17" s="1"/>
  <c r="AV3" i="17" s="1"/>
  <c r="AW3" i="17" s="1"/>
  <c r="AX3" i="17" s="1"/>
  <c r="AY3" i="17" s="1"/>
  <c r="AZ3" i="17" s="1"/>
  <c r="BA3" i="17" s="1"/>
  <c r="BB3" i="17" s="1"/>
  <c r="BB93" i="16"/>
  <c r="BA93" i="16"/>
  <c r="AZ93" i="16"/>
  <c r="AY93" i="16"/>
  <c r="AX93" i="16"/>
  <c r="AW93" i="16"/>
  <c r="AV93" i="16"/>
  <c r="AU93" i="16"/>
  <c r="AT93" i="16"/>
  <c r="AS93" i="16"/>
  <c r="AR93" i="16"/>
  <c r="AQ93" i="16"/>
  <c r="AP93" i="16"/>
  <c r="AO93" i="16"/>
  <c r="AN93" i="16"/>
  <c r="AM93" i="16"/>
  <c r="AL93" i="16"/>
  <c r="AK93" i="16"/>
  <c r="AJ93" i="16"/>
  <c r="AI93" i="16"/>
  <c r="AH93" i="16"/>
  <c r="AG93" i="16"/>
  <c r="AF93" i="16"/>
  <c r="AE93" i="16"/>
  <c r="AD93" i="16"/>
  <c r="AC93" i="16"/>
  <c r="AB93" i="16"/>
  <c r="AA93" i="16"/>
  <c r="Z93" i="16"/>
  <c r="Y93" i="16"/>
  <c r="X93" i="16"/>
  <c r="BC91" i="16"/>
  <c r="G91" i="16" s="1"/>
  <c r="BC90" i="16"/>
  <c r="G90" i="16" s="1"/>
  <c r="BC87" i="16"/>
  <c r="G87" i="16" s="1"/>
  <c r="BC86" i="16"/>
  <c r="G86" i="16" s="1"/>
  <c r="BC85" i="16"/>
  <c r="G85" i="16" s="1"/>
  <c r="BC84" i="16"/>
  <c r="G84" i="16" s="1"/>
  <c r="BC83" i="16"/>
  <c r="G83" i="16" s="1"/>
  <c r="BC82" i="16"/>
  <c r="BC79" i="16"/>
  <c r="G79" i="16" s="1"/>
  <c r="BC77" i="16"/>
  <c r="G77" i="16" s="1"/>
  <c r="BC76" i="16"/>
  <c r="G76" i="16" s="1"/>
  <c r="BC75" i="16"/>
  <c r="G75" i="16" s="1"/>
  <c r="BC72" i="16"/>
  <c r="G72" i="16" s="1"/>
  <c r="BC70" i="16"/>
  <c r="G70" i="16" s="1"/>
  <c r="BC68" i="16"/>
  <c r="G68" i="16" s="1"/>
  <c r="BC67" i="16"/>
  <c r="G67" i="16" s="1"/>
  <c r="BC66" i="16"/>
  <c r="G66" i="16" s="1"/>
  <c r="BC65" i="16"/>
  <c r="G65" i="16" s="1"/>
  <c r="BC64" i="16"/>
  <c r="G64" i="16" s="1"/>
  <c r="BC63" i="16"/>
  <c r="G63" i="16" s="1"/>
  <c r="BC60" i="16"/>
  <c r="G60" i="16" s="1"/>
  <c r="BC59" i="16"/>
  <c r="G59" i="16" s="1"/>
  <c r="BC58" i="16"/>
  <c r="G58" i="16" s="1"/>
  <c r="BC55" i="16"/>
  <c r="BC54" i="16"/>
  <c r="G54" i="16" s="1"/>
  <c r="BC53" i="16"/>
  <c r="G53" i="16" s="1"/>
  <c r="BC52" i="16"/>
  <c r="G52" i="16" s="1"/>
  <c r="BC51" i="16"/>
  <c r="G51" i="16" s="1"/>
  <c r="BC50" i="16"/>
  <c r="G50" i="16" s="1"/>
  <c r="BC47" i="16"/>
  <c r="G47" i="16" s="1"/>
  <c r="BC46" i="16"/>
  <c r="G46" i="16" s="1"/>
  <c r="BC45" i="16"/>
  <c r="G45" i="16" s="1"/>
  <c r="BC44" i="16"/>
  <c r="G44" i="16" s="1"/>
  <c r="BC43" i="16"/>
  <c r="G43" i="16" s="1"/>
  <c r="BC42" i="16"/>
  <c r="G42" i="16" s="1"/>
  <c r="BC39" i="16"/>
  <c r="G39" i="16" s="1"/>
  <c r="BC38" i="16"/>
  <c r="G38" i="16" s="1"/>
  <c r="BC37" i="16"/>
  <c r="G37" i="16" s="1"/>
  <c r="BC36" i="16"/>
  <c r="G36" i="16" s="1"/>
  <c r="BC35" i="16"/>
  <c r="BC34" i="16"/>
  <c r="G34" i="16" s="1"/>
  <c r="BC33" i="16"/>
  <c r="G33" i="16" s="1"/>
  <c r="BC32" i="16"/>
  <c r="G32" i="16" s="1"/>
  <c r="BC31" i="16"/>
  <c r="G31" i="16" s="1"/>
  <c r="BC30" i="16"/>
  <c r="G30" i="16" s="1"/>
  <c r="BC29" i="16"/>
  <c r="G29" i="16" s="1"/>
  <c r="BC28" i="16"/>
  <c r="G28" i="16" s="1"/>
  <c r="BC27" i="16"/>
  <c r="G27" i="16" s="1"/>
  <c r="BB20" i="16"/>
  <c r="BA20" i="16"/>
  <c r="AZ20" i="16"/>
  <c r="AY20" i="16"/>
  <c r="AX20" i="16"/>
  <c r="AW20" i="16"/>
  <c r="AV20" i="16"/>
  <c r="AU20" i="16"/>
  <c r="AT20" i="16"/>
  <c r="AS20" i="16"/>
  <c r="AR20" i="16"/>
  <c r="AQ20" i="16"/>
  <c r="AP20" i="16"/>
  <c r="AO20" i="16"/>
  <c r="AN20" i="16"/>
  <c r="AM20" i="16"/>
  <c r="AL20" i="16"/>
  <c r="AK20" i="16"/>
  <c r="AJ20" i="16"/>
  <c r="AI20" i="16"/>
  <c r="AH20" i="16"/>
  <c r="AG20" i="16"/>
  <c r="AF20" i="16"/>
  <c r="AE20" i="16"/>
  <c r="AD20" i="16"/>
  <c r="AC20" i="16"/>
  <c r="AB20" i="16"/>
  <c r="AA20" i="16"/>
  <c r="Z20" i="16"/>
  <c r="Y20" i="16"/>
  <c r="X20" i="16"/>
  <c r="BC18" i="16"/>
  <c r="G18" i="16" s="1"/>
  <c r="BC17" i="16"/>
  <c r="G17" i="16" s="1"/>
  <c r="BC16" i="16"/>
  <c r="G16" i="16" s="1"/>
  <c r="BC13" i="16"/>
  <c r="G13" i="16" s="1"/>
  <c r="BC11" i="16"/>
  <c r="G11" i="16" s="1"/>
  <c r="BC10" i="16"/>
  <c r="G10" i="16" s="1"/>
  <c r="Y3" i="16"/>
  <c r="Z3" i="16" s="1"/>
  <c r="AA3" i="16" s="1"/>
  <c r="AB3" i="16" s="1"/>
  <c r="AC3" i="16" s="1"/>
  <c r="AD3" i="16" s="1"/>
  <c r="AE3" i="16" s="1"/>
  <c r="AF3" i="16" s="1"/>
  <c r="AG3" i="16" s="1"/>
  <c r="AH3" i="16" s="1"/>
  <c r="AI3" i="16" s="1"/>
  <c r="AJ3" i="16" s="1"/>
  <c r="AK3" i="16" s="1"/>
  <c r="AL3" i="16" s="1"/>
  <c r="AM3" i="16" s="1"/>
  <c r="AN3" i="16" s="1"/>
  <c r="AO3" i="16" s="1"/>
  <c r="AP3" i="16" s="1"/>
  <c r="AQ3" i="16" s="1"/>
  <c r="AR3" i="16" s="1"/>
  <c r="AS3" i="16" s="1"/>
  <c r="AT3" i="16" s="1"/>
  <c r="AU3" i="16" s="1"/>
  <c r="AV3" i="16" s="1"/>
  <c r="AW3" i="16" s="1"/>
  <c r="AX3" i="16" s="1"/>
  <c r="AY3" i="16" s="1"/>
  <c r="AZ3" i="16" s="1"/>
  <c r="BA3" i="16" s="1"/>
  <c r="BB3" i="16" s="1"/>
  <c r="BB93" i="15"/>
  <c r="BA93" i="15"/>
  <c r="AZ93" i="15"/>
  <c r="AY93" i="15"/>
  <c r="AX93" i="15"/>
  <c r="AW93" i="15"/>
  <c r="AV93" i="15"/>
  <c r="AU93" i="15"/>
  <c r="AT93" i="15"/>
  <c r="AS93" i="15"/>
  <c r="AR93" i="15"/>
  <c r="AQ93" i="15"/>
  <c r="AP93" i="15"/>
  <c r="AO93" i="15"/>
  <c r="AN93" i="15"/>
  <c r="AM93" i="15"/>
  <c r="AL93" i="15"/>
  <c r="AK93" i="15"/>
  <c r="AJ93" i="15"/>
  <c r="AI93" i="15"/>
  <c r="AH93" i="15"/>
  <c r="AG93" i="15"/>
  <c r="AF93" i="15"/>
  <c r="AE93" i="15"/>
  <c r="AD93" i="15"/>
  <c r="AC93" i="15"/>
  <c r="AB93" i="15"/>
  <c r="AA93" i="15"/>
  <c r="Z93" i="15"/>
  <c r="Y93" i="15"/>
  <c r="X93" i="15"/>
  <c r="BC91" i="15"/>
  <c r="G91" i="15" s="1"/>
  <c r="BC90" i="15"/>
  <c r="BC87" i="15"/>
  <c r="G87" i="15" s="1"/>
  <c r="BC86" i="15"/>
  <c r="G86" i="15" s="1"/>
  <c r="BC85" i="15"/>
  <c r="G85" i="15" s="1"/>
  <c r="BC84" i="15"/>
  <c r="G84" i="15" s="1"/>
  <c r="BC83" i="15"/>
  <c r="G83" i="15" s="1"/>
  <c r="BC82" i="15"/>
  <c r="G82" i="15" s="1"/>
  <c r="BC79" i="15"/>
  <c r="G79" i="15" s="1"/>
  <c r="BC77" i="15"/>
  <c r="G77" i="15" s="1"/>
  <c r="BC76" i="15"/>
  <c r="G76" i="15" s="1"/>
  <c r="BC75" i="15"/>
  <c r="G75" i="15" s="1"/>
  <c r="BC72" i="15"/>
  <c r="G72" i="15" s="1"/>
  <c r="BC70" i="15"/>
  <c r="G70" i="15" s="1"/>
  <c r="BC68" i="15"/>
  <c r="G68" i="15" s="1"/>
  <c r="BC67" i="15"/>
  <c r="G67" i="15" s="1"/>
  <c r="BC66" i="15"/>
  <c r="G66" i="15" s="1"/>
  <c r="BC65" i="15"/>
  <c r="BC64" i="15"/>
  <c r="G64" i="15" s="1"/>
  <c r="BC63" i="15"/>
  <c r="G63" i="15" s="1"/>
  <c r="BC60" i="15"/>
  <c r="G60" i="15" s="1"/>
  <c r="BC59" i="15"/>
  <c r="G59" i="15" s="1"/>
  <c r="BC58" i="15"/>
  <c r="G58" i="15" s="1"/>
  <c r="BC55" i="15"/>
  <c r="G55" i="15" s="1"/>
  <c r="BC54" i="15"/>
  <c r="G54" i="15" s="1"/>
  <c r="BC53" i="15"/>
  <c r="G53" i="15" s="1"/>
  <c r="BC52" i="15"/>
  <c r="G52" i="15" s="1"/>
  <c r="BC51" i="15"/>
  <c r="G51" i="15" s="1"/>
  <c r="BC50" i="15"/>
  <c r="G50" i="15" s="1"/>
  <c r="BC47" i="15"/>
  <c r="G47" i="15" s="1"/>
  <c r="BC46" i="15"/>
  <c r="G46" i="15" s="1"/>
  <c r="BC45" i="15"/>
  <c r="G45" i="15" s="1"/>
  <c r="BC44" i="15"/>
  <c r="G44" i="15" s="1"/>
  <c r="BC43" i="15"/>
  <c r="BC42" i="15"/>
  <c r="G42" i="15" s="1"/>
  <c r="BC39" i="15"/>
  <c r="G39" i="15" s="1"/>
  <c r="BC38" i="15"/>
  <c r="G38" i="15" s="1"/>
  <c r="BC37" i="15"/>
  <c r="G37" i="15" s="1"/>
  <c r="BC36" i="15"/>
  <c r="G36" i="15" s="1"/>
  <c r="BC35" i="15"/>
  <c r="G35" i="15" s="1"/>
  <c r="BC34" i="15"/>
  <c r="G34" i="15" s="1"/>
  <c r="BC33" i="15"/>
  <c r="G33" i="15" s="1"/>
  <c r="BC32" i="15"/>
  <c r="G32" i="15" s="1"/>
  <c r="BC31" i="15"/>
  <c r="G31" i="15" s="1"/>
  <c r="BC30" i="15"/>
  <c r="G30" i="15" s="1"/>
  <c r="BC29" i="15"/>
  <c r="G29" i="15" s="1"/>
  <c r="BC28" i="15"/>
  <c r="G28" i="15" s="1"/>
  <c r="BC27" i="15"/>
  <c r="G27" i="15" s="1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BC18" i="15"/>
  <c r="G18" i="15" s="1"/>
  <c r="BC17" i="15"/>
  <c r="G17" i="15" s="1"/>
  <c r="BC16" i="15"/>
  <c r="G16" i="15" s="1"/>
  <c r="BC13" i="15"/>
  <c r="G13" i="15" s="1"/>
  <c r="BC11" i="15"/>
  <c r="G11" i="15" s="1"/>
  <c r="BC10" i="15"/>
  <c r="G10" i="15" s="1"/>
  <c r="Y3" i="15"/>
  <c r="Z3" i="15" s="1"/>
  <c r="AA3" i="15" s="1"/>
  <c r="AB3" i="15" s="1"/>
  <c r="AC3" i="15" s="1"/>
  <c r="AD3" i="15" s="1"/>
  <c r="AE3" i="15" s="1"/>
  <c r="AF3" i="15" s="1"/>
  <c r="AG3" i="15" s="1"/>
  <c r="AH3" i="15" s="1"/>
  <c r="AI3" i="15" s="1"/>
  <c r="AJ3" i="15" s="1"/>
  <c r="AK3" i="15" s="1"/>
  <c r="AL3" i="15" s="1"/>
  <c r="AM3" i="15" s="1"/>
  <c r="AN3" i="15" s="1"/>
  <c r="AO3" i="15" s="1"/>
  <c r="AP3" i="15" s="1"/>
  <c r="AQ3" i="15" s="1"/>
  <c r="AR3" i="15" s="1"/>
  <c r="AS3" i="15" s="1"/>
  <c r="AT3" i="15" s="1"/>
  <c r="AU3" i="15" s="1"/>
  <c r="AV3" i="15" s="1"/>
  <c r="AW3" i="15" s="1"/>
  <c r="AX3" i="15" s="1"/>
  <c r="AY3" i="15" s="1"/>
  <c r="AZ3" i="15" s="1"/>
  <c r="BA3" i="15" s="1"/>
  <c r="BB3" i="15" s="1"/>
  <c r="BB93" i="14"/>
  <c r="BA93" i="14"/>
  <c r="AZ93" i="14"/>
  <c r="AY93" i="14"/>
  <c r="AX93" i="14"/>
  <c r="AW93" i="14"/>
  <c r="AV93" i="14"/>
  <c r="AU93" i="14"/>
  <c r="AT93" i="14"/>
  <c r="AS93" i="14"/>
  <c r="AR93" i="14"/>
  <c r="AQ93" i="14"/>
  <c r="AP93" i="14"/>
  <c r="AO93" i="14"/>
  <c r="AN93" i="14"/>
  <c r="AM93" i="14"/>
  <c r="AL93" i="14"/>
  <c r="AK93" i="14"/>
  <c r="AJ93" i="14"/>
  <c r="AI93" i="14"/>
  <c r="AH93" i="14"/>
  <c r="AG93" i="14"/>
  <c r="AF93" i="14"/>
  <c r="AE93" i="14"/>
  <c r="AD93" i="14"/>
  <c r="AC93" i="14"/>
  <c r="AB93" i="14"/>
  <c r="AA93" i="14"/>
  <c r="Z93" i="14"/>
  <c r="Y93" i="14"/>
  <c r="X93" i="14"/>
  <c r="BC93" i="14" s="1"/>
  <c r="BC91" i="14"/>
  <c r="G91" i="14" s="1"/>
  <c r="BC90" i="14"/>
  <c r="G90" i="14" s="1"/>
  <c r="BC87" i="14"/>
  <c r="G87" i="14" s="1"/>
  <c r="BC86" i="14"/>
  <c r="G86" i="14" s="1"/>
  <c r="BC85" i="14"/>
  <c r="G85" i="14" s="1"/>
  <c r="BC84" i="14"/>
  <c r="G84" i="14" s="1"/>
  <c r="BC83" i="14"/>
  <c r="G83" i="14" s="1"/>
  <c r="BC82" i="14"/>
  <c r="G82" i="14" s="1"/>
  <c r="BC79" i="14"/>
  <c r="G79" i="14" s="1"/>
  <c r="BC77" i="14"/>
  <c r="G77" i="14" s="1"/>
  <c r="BC76" i="14"/>
  <c r="G76" i="14" s="1"/>
  <c r="BC75" i="14"/>
  <c r="BC72" i="14"/>
  <c r="G72" i="14" s="1"/>
  <c r="BC70" i="14"/>
  <c r="G70" i="14" s="1"/>
  <c r="BC68" i="14"/>
  <c r="G68" i="14" s="1"/>
  <c r="BC67" i="14"/>
  <c r="G67" i="14" s="1"/>
  <c r="BC66" i="14"/>
  <c r="G66" i="14" s="1"/>
  <c r="BC65" i="14"/>
  <c r="G65" i="14" s="1"/>
  <c r="BC64" i="14"/>
  <c r="G64" i="14" s="1"/>
  <c r="BC63" i="14"/>
  <c r="G63" i="14" s="1"/>
  <c r="BC60" i="14"/>
  <c r="G60" i="14" s="1"/>
  <c r="BC59" i="14"/>
  <c r="G59" i="14" s="1"/>
  <c r="BC58" i="14"/>
  <c r="G58" i="14" s="1"/>
  <c r="BC55" i="14"/>
  <c r="G55" i="14" s="1"/>
  <c r="BC54" i="14"/>
  <c r="G54" i="14" s="1"/>
  <c r="BC53" i="14"/>
  <c r="G53" i="14" s="1"/>
  <c r="BC52" i="14"/>
  <c r="G52" i="14" s="1"/>
  <c r="BC51" i="14"/>
  <c r="G51" i="14" s="1"/>
  <c r="BC50" i="14"/>
  <c r="G50" i="14" s="1"/>
  <c r="BC47" i="14"/>
  <c r="G47" i="14" s="1"/>
  <c r="BC46" i="14"/>
  <c r="G46" i="14" s="1"/>
  <c r="BC45" i="14"/>
  <c r="G45" i="14" s="1"/>
  <c r="BC44" i="14"/>
  <c r="G44" i="14" s="1"/>
  <c r="BC43" i="14"/>
  <c r="G43" i="14" s="1"/>
  <c r="BC42" i="14"/>
  <c r="G42" i="14" s="1"/>
  <c r="BC39" i="14"/>
  <c r="G39" i="14" s="1"/>
  <c r="BC38" i="14"/>
  <c r="G38" i="14" s="1"/>
  <c r="BC37" i="14"/>
  <c r="G37" i="14" s="1"/>
  <c r="BC36" i="14"/>
  <c r="G36" i="14" s="1"/>
  <c r="BC35" i="14"/>
  <c r="G35" i="14" s="1"/>
  <c r="BC34" i="14"/>
  <c r="G34" i="14" s="1"/>
  <c r="BC33" i="14"/>
  <c r="G33" i="14" s="1"/>
  <c r="BC32" i="14"/>
  <c r="G32" i="14" s="1"/>
  <c r="BC31" i="14"/>
  <c r="G31" i="14" s="1"/>
  <c r="BC30" i="14"/>
  <c r="G30" i="14" s="1"/>
  <c r="BC29" i="14"/>
  <c r="G29" i="14" s="1"/>
  <c r="BC28" i="14"/>
  <c r="G28" i="14" s="1"/>
  <c r="BC27" i="14"/>
  <c r="G27" i="14" s="1"/>
  <c r="BB20" i="14"/>
  <c r="BA20" i="14"/>
  <c r="AZ20" i="14"/>
  <c r="AY20" i="14"/>
  <c r="AX20" i="14"/>
  <c r="AW20" i="14"/>
  <c r="AV20" i="14"/>
  <c r="AU20" i="14"/>
  <c r="AT20" i="14"/>
  <c r="AS20" i="14"/>
  <c r="AR20" i="14"/>
  <c r="AQ20" i="14"/>
  <c r="AP20" i="14"/>
  <c r="AO20" i="14"/>
  <c r="AN20" i="14"/>
  <c r="AM20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BC18" i="14"/>
  <c r="G18" i="14" s="1"/>
  <c r="BC17" i="14"/>
  <c r="G17" i="14" s="1"/>
  <c r="BC16" i="14"/>
  <c r="G16" i="14" s="1"/>
  <c r="BC13" i="14"/>
  <c r="G13" i="14" s="1"/>
  <c r="BC11" i="14"/>
  <c r="G11" i="14" s="1"/>
  <c r="BC10" i="14"/>
  <c r="G10" i="14" s="1"/>
  <c r="Y3" i="14"/>
  <c r="Z3" i="14" s="1"/>
  <c r="AA3" i="14" s="1"/>
  <c r="AB3" i="14" s="1"/>
  <c r="AC3" i="14" s="1"/>
  <c r="AD3" i="14" s="1"/>
  <c r="AE3" i="14" s="1"/>
  <c r="AF3" i="14" s="1"/>
  <c r="AG3" i="14" s="1"/>
  <c r="AH3" i="14" s="1"/>
  <c r="AI3" i="14" s="1"/>
  <c r="AJ3" i="14" s="1"/>
  <c r="AK3" i="14" s="1"/>
  <c r="AL3" i="14" s="1"/>
  <c r="AM3" i="14" s="1"/>
  <c r="AN3" i="14" s="1"/>
  <c r="AO3" i="14" s="1"/>
  <c r="AP3" i="14" s="1"/>
  <c r="AQ3" i="14" s="1"/>
  <c r="AR3" i="14" s="1"/>
  <c r="AS3" i="14" s="1"/>
  <c r="AT3" i="14" s="1"/>
  <c r="AU3" i="14" s="1"/>
  <c r="AV3" i="14" s="1"/>
  <c r="AW3" i="14" s="1"/>
  <c r="AX3" i="14" s="1"/>
  <c r="AY3" i="14" s="1"/>
  <c r="AZ3" i="14" s="1"/>
  <c r="BA3" i="14" s="1"/>
  <c r="BB3" i="14" s="1"/>
  <c r="BB93" i="13"/>
  <c r="BA93" i="13"/>
  <c r="AZ93" i="13"/>
  <c r="AY93" i="13"/>
  <c r="AX93" i="13"/>
  <c r="AW93" i="13"/>
  <c r="AV93" i="13"/>
  <c r="AU93" i="13"/>
  <c r="AT93" i="13"/>
  <c r="AS93" i="13"/>
  <c r="AR93" i="13"/>
  <c r="AQ93" i="13"/>
  <c r="AP93" i="13"/>
  <c r="AO93" i="13"/>
  <c r="AN93" i="13"/>
  <c r="AM93" i="13"/>
  <c r="AL93" i="13"/>
  <c r="AK93" i="13"/>
  <c r="AJ93" i="13"/>
  <c r="AI93" i="13"/>
  <c r="AH93" i="13"/>
  <c r="AG93" i="13"/>
  <c r="AF93" i="13"/>
  <c r="AE93" i="13"/>
  <c r="AD93" i="13"/>
  <c r="AC93" i="13"/>
  <c r="AB93" i="13"/>
  <c r="AA93" i="13"/>
  <c r="Z93" i="13"/>
  <c r="Y93" i="13"/>
  <c r="X93" i="13"/>
  <c r="BC91" i="13"/>
  <c r="G91" i="13" s="1"/>
  <c r="BC90" i="13"/>
  <c r="G90" i="13" s="1"/>
  <c r="BC87" i="13"/>
  <c r="G87" i="13" s="1"/>
  <c r="BC86" i="13"/>
  <c r="G86" i="13" s="1"/>
  <c r="BC85" i="13"/>
  <c r="G85" i="13" s="1"/>
  <c r="BC84" i="13"/>
  <c r="BC83" i="13"/>
  <c r="G83" i="13" s="1"/>
  <c r="BC82" i="13"/>
  <c r="G82" i="13" s="1"/>
  <c r="BC79" i="13"/>
  <c r="G79" i="13" s="1"/>
  <c r="BC77" i="13"/>
  <c r="G77" i="13" s="1"/>
  <c r="BC76" i="13"/>
  <c r="G76" i="13" s="1"/>
  <c r="BC75" i="13"/>
  <c r="G75" i="13" s="1"/>
  <c r="BC72" i="13"/>
  <c r="G72" i="13" s="1"/>
  <c r="BC70" i="13"/>
  <c r="G70" i="13" s="1"/>
  <c r="BC68" i="13"/>
  <c r="G68" i="13" s="1"/>
  <c r="BC67" i="13"/>
  <c r="G67" i="13" s="1"/>
  <c r="BC66" i="13"/>
  <c r="G66" i="13" s="1"/>
  <c r="BC65" i="13"/>
  <c r="G65" i="13" s="1"/>
  <c r="BC64" i="13"/>
  <c r="G64" i="13" s="1"/>
  <c r="BC63" i="13"/>
  <c r="G63" i="13" s="1"/>
  <c r="BC60" i="13"/>
  <c r="G60" i="13" s="1"/>
  <c r="BC59" i="13"/>
  <c r="BC58" i="13"/>
  <c r="G58" i="13" s="1"/>
  <c r="BC55" i="13"/>
  <c r="G55" i="13" s="1"/>
  <c r="BC54" i="13"/>
  <c r="G54" i="13" s="1"/>
  <c r="BC53" i="13"/>
  <c r="G53" i="13" s="1"/>
  <c r="BC52" i="13"/>
  <c r="G52" i="13" s="1"/>
  <c r="BC51" i="13"/>
  <c r="G51" i="13" s="1"/>
  <c r="BC50" i="13"/>
  <c r="G50" i="13" s="1"/>
  <c r="BC47" i="13"/>
  <c r="G47" i="13" s="1"/>
  <c r="BC46" i="13"/>
  <c r="G46" i="13" s="1"/>
  <c r="BC45" i="13"/>
  <c r="G45" i="13" s="1"/>
  <c r="BC44" i="13"/>
  <c r="G44" i="13" s="1"/>
  <c r="BC43" i="13"/>
  <c r="G43" i="13" s="1"/>
  <c r="BC42" i="13"/>
  <c r="G42" i="13" s="1"/>
  <c r="BC39" i="13"/>
  <c r="G39" i="13" s="1"/>
  <c r="BC38" i="13"/>
  <c r="G38" i="13" s="1"/>
  <c r="BC37" i="13"/>
  <c r="BC36" i="13"/>
  <c r="G36" i="13" s="1"/>
  <c r="BC35" i="13"/>
  <c r="G35" i="13" s="1"/>
  <c r="BC34" i="13"/>
  <c r="G34" i="13" s="1"/>
  <c r="BC33" i="13"/>
  <c r="G33" i="13" s="1"/>
  <c r="BC32" i="13"/>
  <c r="G32" i="13" s="1"/>
  <c r="BC31" i="13"/>
  <c r="G31" i="13" s="1"/>
  <c r="BC30" i="13"/>
  <c r="G30" i="13" s="1"/>
  <c r="BC29" i="13"/>
  <c r="G29" i="13" s="1"/>
  <c r="BC28" i="13"/>
  <c r="G28" i="13" s="1"/>
  <c r="BC27" i="13"/>
  <c r="G27" i="13" s="1"/>
  <c r="BB20" i="13"/>
  <c r="BA20" i="13"/>
  <c r="AZ20" i="13"/>
  <c r="AY20" i="13"/>
  <c r="AX20" i="13"/>
  <c r="AW20" i="13"/>
  <c r="AV20" i="13"/>
  <c r="AU20" i="13"/>
  <c r="AT20" i="13"/>
  <c r="AS20" i="13"/>
  <c r="AR20" i="13"/>
  <c r="AQ20" i="13"/>
  <c r="AP20" i="13"/>
  <c r="AO20" i="13"/>
  <c r="AN20" i="13"/>
  <c r="AM20" i="13"/>
  <c r="AL20" i="13"/>
  <c r="AK20" i="13"/>
  <c r="AJ20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BC20" i="13" s="1"/>
  <c r="BC18" i="13"/>
  <c r="G18" i="13" s="1"/>
  <c r="BC17" i="13"/>
  <c r="G17" i="13" s="1"/>
  <c r="BC16" i="13"/>
  <c r="G16" i="13" s="1"/>
  <c r="BC13" i="13"/>
  <c r="G13" i="13" s="1"/>
  <c r="BC11" i="13"/>
  <c r="G11" i="13" s="1"/>
  <c r="BC10" i="13"/>
  <c r="Y3" i="13"/>
  <c r="Z3" i="13" s="1"/>
  <c r="AA3" i="13" s="1"/>
  <c r="AB3" i="13" s="1"/>
  <c r="AC3" i="13" s="1"/>
  <c r="AD3" i="13" s="1"/>
  <c r="AE3" i="13" s="1"/>
  <c r="AF3" i="13" s="1"/>
  <c r="AG3" i="13" s="1"/>
  <c r="AH3" i="13" s="1"/>
  <c r="AI3" i="13" s="1"/>
  <c r="AJ3" i="13" s="1"/>
  <c r="AK3" i="13" s="1"/>
  <c r="AL3" i="13" s="1"/>
  <c r="AM3" i="13" s="1"/>
  <c r="AN3" i="13" s="1"/>
  <c r="AO3" i="13" s="1"/>
  <c r="AP3" i="13" s="1"/>
  <c r="AQ3" i="13" s="1"/>
  <c r="AR3" i="13" s="1"/>
  <c r="AS3" i="13" s="1"/>
  <c r="AT3" i="13" s="1"/>
  <c r="AU3" i="13" s="1"/>
  <c r="AV3" i="13" s="1"/>
  <c r="AW3" i="13" s="1"/>
  <c r="AX3" i="13" s="1"/>
  <c r="AY3" i="13" s="1"/>
  <c r="AZ3" i="13" s="1"/>
  <c r="BA3" i="13" s="1"/>
  <c r="BB3" i="13" s="1"/>
  <c r="BB93" i="12"/>
  <c r="BA93" i="12"/>
  <c r="AZ93" i="12"/>
  <c r="AY93" i="12"/>
  <c r="AX93" i="12"/>
  <c r="AW93" i="12"/>
  <c r="AV93" i="12"/>
  <c r="AU93" i="12"/>
  <c r="AT93" i="12"/>
  <c r="AS93" i="12"/>
  <c r="AR93" i="12"/>
  <c r="AQ93" i="12"/>
  <c r="AP93" i="12"/>
  <c r="AO93" i="12"/>
  <c r="AN93" i="12"/>
  <c r="AM93" i="12"/>
  <c r="AL93" i="12"/>
  <c r="AK93" i="12"/>
  <c r="AJ93" i="12"/>
  <c r="AI93" i="12"/>
  <c r="AH93" i="12"/>
  <c r="AG93" i="12"/>
  <c r="AF93" i="12"/>
  <c r="AE93" i="12"/>
  <c r="AD93" i="12"/>
  <c r="AC93" i="12"/>
  <c r="AB93" i="12"/>
  <c r="AA93" i="12"/>
  <c r="Z93" i="12"/>
  <c r="Y93" i="12"/>
  <c r="X93" i="12"/>
  <c r="BC91" i="12"/>
  <c r="G91" i="12" s="1"/>
  <c r="BC90" i="12"/>
  <c r="G90" i="12" s="1"/>
  <c r="BC87" i="12"/>
  <c r="G87" i="12" s="1"/>
  <c r="BC86" i="12"/>
  <c r="G86" i="12" s="1"/>
  <c r="BC85" i="12"/>
  <c r="G85" i="12" s="1"/>
  <c r="BC84" i="12"/>
  <c r="G84" i="12" s="1"/>
  <c r="BC83" i="12"/>
  <c r="BC82" i="12"/>
  <c r="G82" i="12" s="1"/>
  <c r="BC79" i="12"/>
  <c r="G79" i="12" s="1"/>
  <c r="BC77" i="12"/>
  <c r="G77" i="12" s="1"/>
  <c r="BC76" i="12"/>
  <c r="BC75" i="12"/>
  <c r="G75" i="12" s="1"/>
  <c r="BC72" i="12"/>
  <c r="G72" i="12" s="1"/>
  <c r="BC70" i="12"/>
  <c r="G70" i="12" s="1"/>
  <c r="BC68" i="12"/>
  <c r="BC67" i="12"/>
  <c r="G67" i="12" s="1"/>
  <c r="BC66" i="12"/>
  <c r="G66" i="12" s="1"/>
  <c r="BC65" i="12"/>
  <c r="G65" i="12" s="1"/>
  <c r="BC64" i="12"/>
  <c r="BC63" i="12"/>
  <c r="G63" i="12" s="1"/>
  <c r="BC60" i="12"/>
  <c r="G60" i="12" s="1"/>
  <c r="BC59" i="12"/>
  <c r="G59" i="12" s="1"/>
  <c r="BC58" i="12"/>
  <c r="BC55" i="12"/>
  <c r="G55" i="12" s="1"/>
  <c r="BC54" i="12"/>
  <c r="G54" i="12" s="1"/>
  <c r="BC53" i="12"/>
  <c r="G53" i="12" s="1"/>
  <c r="BC52" i="12"/>
  <c r="BC51" i="12"/>
  <c r="G51" i="12" s="1"/>
  <c r="BC50" i="12"/>
  <c r="G50" i="12" s="1"/>
  <c r="BC47" i="12"/>
  <c r="G47" i="12" s="1"/>
  <c r="BC46" i="12"/>
  <c r="BC45" i="12"/>
  <c r="G45" i="12" s="1"/>
  <c r="BC44" i="12"/>
  <c r="G44" i="12" s="1"/>
  <c r="BC43" i="12"/>
  <c r="G43" i="12" s="1"/>
  <c r="BC42" i="12"/>
  <c r="BC39" i="12"/>
  <c r="G39" i="12" s="1"/>
  <c r="BC38" i="12"/>
  <c r="G38" i="12" s="1"/>
  <c r="BC37" i="12"/>
  <c r="G37" i="12" s="1"/>
  <c r="BC36" i="12"/>
  <c r="BC35" i="12"/>
  <c r="G35" i="12" s="1"/>
  <c r="BC34" i="12"/>
  <c r="G34" i="12" s="1"/>
  <c r="BC33" i="12"/>
  <c r="G33" i="12" s="1"/>
  <c r="BC32" i="12"/>
  <c r="G32" i="12" s="1"/>
  <c r="BC31" i="12"/>
  <c r="G31" i="12" s="1"/>
  <c r="BC30" i="12"/>
  <c r="G30" i="12" s="1"/>
  <c r="BC29" i="12"/>
  <c r="G29" i="12" s="1"/>
  <c r="BC28" i="12"/>
  <c r="BC27" i="12"/>
  <c r="G27" i="12" s="1"/>
  <c r="BB20" i="12"/>
  <c r="BA20" i="12"/>
  <c r="AZ20" i="12"/>
  <c r="AY20" i="12"/>
  <c r="AX20" i="12"/>
  <c r="AW20" i="12"/>
  <c r="AV20" i="12"/>
  <c r="AU20" i="12"/>
  <c r="AT20" i="12"/>
  <c r="AS20" i="12"/>
  <c r="AR20" i="12"/>
  <c r="AQ20" i="12"/>
  <c r="AP20" i="12"/>
  <c r="AO20" i="12"/>
  <c r="AN20" i="12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BC18" i="12"/>
  <c r="G18" i="12" s="1"/>
  <c r="BC17" i="12"/>
  <c r="G17" i="12" s="1"/>
  <c r="BC16" i="12"/>
  <c r="G16" i="12" s="1"/>
  <c r="BC13" i="12"/>
  <c r="G13" i="12" s="1"/>
  <c r="BC11" i="12"/>
  <c r="G11" i="12" s="1"/>
  <c r="BC10" i="12"/>
  <c r="G10" i="12" s="1"/>
  <c r="Y3" i="12"/>
  <c r="Z3" i="12" s="1"/>
  <c r="AA3" i="12" s="1"/>
  <c r="AB3" i="12" s="1"/>
  <c r="AC3" i="12" s="1"/>
  <c r="AD3" i="12" s="1"/>
  <c r="AE3" i="12" s="1"/>
  <c r="AF3" i="12" s="1"/>
  <c r="AG3" i="12" s="1"/>
  <c r="AH3" i="12" s="1"/>
  <c r="AI3" i="12" s="1"/>
  <c r="AJ3" i="12" s="1"/>
  <c r="AK3" i="12" s="1"/>
  <c r="AL3" i="12" s="1"/>
  <c r="AM3" i="12" s="1"/>
  <c r="AN3" i="12" s="1"/>
  <c r="AO3" i="12" s="1"/>
  <c r="AP3" i="12" s="1"/>
  <c r="AQ3" i="12" s="1"/>
  <c r="AR3" i="12" s="1"/>
  <c r="AS3" i="12" s="1"/>
  <c r="AT3" i="12" s="1"/>
  <c r="AU3" i="12" s="1"/>
  <c r="AV3" i="12" s="1"/>
  <c r="AW3" i="12" s="1"/>
  <c r="AX3" i="12" s="1"/>
  <c r="AY3" i="12" s="1"/>
  <c r="AZ3" i="12" s="1"/>
  <c r="BA3" i="12" s="1"/>
  <c r="BB3" i="12" s="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AJ93" i="11"/>
  <c r="AI93" i="11"/>
  <c r="AH93" i="11"/>
  <c r="AG93" i="11"/>
  <c r="AF93" i="11"/>
  <c r="AE93" i="11"/>
  <c r="AD93" i="11"/>
  <c r="AC93" i="11"/>
  <c r="AB93" i="11"/>
  <c r="AA93" i="11"/>
  <c r="Z93" i="11"/>
  <c r="Y93" i="11"/>
  <c r="X93" i="11"/>
  <c r="BC91" i="11"/>
  <c r="G91" i="11" s="1"/>
  <c r="BC90" i="11"/>
  <c r="G90" i="11" s="1"/>
  <c r="BC87" i="11"/>
  <c r="G87" i="11" s="1"/>
  <c r="BC86" i="11"/>
  <c r="G86" i="11" s="1"/>
  <c r="BC85" i="11"/>
  <c r="G85" i="11" s="1"/>
  <c r="BC84" i="11"/>
  <c r="G84" i="11" s="1"/>
  <c r="BC83" i="11"/>
  <c r="G83" i="11" s="1"/>
  <c r="BC82" i="11"/>
  <c r="G82" i="11" s="1"/>
  <c r="BC79" i="11"/>
  <c r="G79" i="11" s="1"/>
  <c r="BC77" i="11"/>
  <c r="G77" i="11" s="1"/>
  <c r="BC76" i="11"/>
  <c r="G76" i="11" s="1"/>
  <c r="BC75" i="11"/>
  <c r="G75" i="11" s="1"/>
  <c r="BC72" i="11"/>
  <c r="G72" i="11" s="1"/>
  <c r="BC70" i="11"/>
  <c r="G70" i="11" s="1"/>
  <c r="BC68" i="11"/>
  <c r="G68" i="11" s="1"/>
  <c r="BC67" i="11"/>
  <c r="G67" i="11" s="1"/>
  <c r="BC66" i="11"/>
  <c r="G66" i="11" s="1"/>
  <c r="BC65" i="11"/>
  <c r="G65" i="11" s="1"/>
  <c r="BC64" i="11"/>
  <c r="G64" i="11" s="1"/>
  <c r="BC63" i="11"/>
  <c r="G63" i="11" s="1"/>
  <c r="BC60" i="11"/>
  <c r="G60" i="11" s="1"/>
  <c r="BC59" i="11"/>
  <c r="G59" i="11" s="1"/>
  <c r="BC58" i="11"/>
  <c r="G58" i="11" s="1"/>
  <c r="BC55" i="11"/>
  <c r="G55" i="11" s="1"/>
  <c r="BC54" i="11"/>
  <c r="G54" i="11" s="1"/>
  <c r="BC53" i="11"/>
  <c r="G53" i="11" s="1"/>
  <c r="BC52" i="11"/>
  <c r="G52" i="11" s="1"/>
  <c r="BC51" i="11"/>
  <c r="G51" i="11" s="1"/>
  <c r="BC50" i="11"/>
  <c r="G50" i="11" s="1"/>
  <c r="BC47" i="11"/>
  <c r="G47" i="11" s="1"/>
  <c r="BC46" i="11"/>
  <c r="G46" i="11" s="1"/>
  <c r="BC45" i="11"/>
  <c r="G45" i="11" s="1"/>
  <c r="BC44" i="11"/>
  <c r="G44" i="11" s="1"/>
  <c r="BC43" i="11"/>
  <c r="G43" i="11" s="1"/>
  <c r="BC42" i="11"/>
  <c r="G42" i="11" s="1"/>
  <c r="BC39" i="11"/>
  <c r="G39" i="11" s="1"/>
  <c r="BC38" i="11"/>
  <c r="G38" i="11" s="1"/>
  <c r="BC37" i="11"/>
  <c r="G37" i="11" s="1"/>
  <c r="BC36" i="11"/>
  <c r="G36" i="11" s="1"/>
  <c r="BC35" i="11"/>
  <c r="G35" i="11" s="1"/>
  <c r="BC34" i="11"/>
  <c r="G34" i="11" s="1"/>
  <c r="BC33" i="11"/>
  <c r="G33" i="11" s="1"/>
  <c r="BC32" i="11"/>
  <c r="G32" i="11" s="1"/>
  <c r="BC31" i="11"/>
  <c r="G31" i="11" s="1"/>
  <c r="BC30" i="11"/>
  <c r="G30" i="11" s="1"/>
  <c r="BC29" i="11"/>
  <c r="G29" i="11" s="1"/>
  <c r="BC28" i="11"/>
  <c r="G28" i="11" s="1"/>
  <c r="BC27" i="11"/>
  <c r="G27" i="11" s="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BC18" i="11"/>
  <c r="BC17" i="11"/>
  <c r="G17" i="11" s="1"/>
  <c r="BC16" i="11"/>
  <c r="G16" i="11" s="1"/>
  <c r="BC13" i="11"/>
  <c r="G13" i="11" s="1"/>
  <c r="BC11" i="11"/>
  <c r="BC10" i="11"/>
  <c r="G10" i="11" s="1"/>
  <c r="Y3" i="11"/>
  <c r="Z3" i="11" s="1"/>
  <c r="AA3" i="11" s="1"/>
  <c r="AB3" i="11" s="1"/>
  <c r="AC3" i="11" s="1"/>
  <c r="AD3" i="11" s="1"/>
  <c r="AE3" i="11" s="1"/>
  <c r="AF3" i="11" s="1"/>
  <c r="AG3" i="11" s="1"/>
  <c r="AH3" i="11" s="1"/>
  <c r="AI3" i="11" s="1"/>
  <c r="AJ3" i="11" s="1"/>
  <c r="AK3" i="11" s="1"/>
  <c r="AL3" i="11" s="1"/>
  <c r="AM3" i="11" s="1"/>
  <c r="AN3" i="11" s="1"/>
  <c r="AO3" i="11" s="1"/>
  <c r="AP3" i="11" s="1"/>
  <c r="AQ3" i="11" s="1"/>
  <c r="AR3" i="11" s="1"/>
  <c r="AS3" i="11" s="1"/>
  <c r="AT3" i="11" s="1"/>
  <c r="AU3" i="11" s="1"/>
  <c r="AV3" i="11" s="1"/>
  <c r="AW3" i="11" s="1"/>
  <c r="AX3" i="11" s="1"/>
  <c r="AY3" i="11" s="1"/>
  <c r="AZ3" i="11" s="1"/>
  <c r="BA3" i="11" s="1"/>
  <c r="BB3" i="11" s="1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I93" i="10"/>
  <c r="AH93" i="10"/>
  <c r="AG93" i="10"/>
  <c r="AF93" i="10"/>
  <c r="AE93" i="10"/>
  <c r="AD93" i="10"/>
  <c r="AC93" i="10"/>
  <c r="AB93" i="10"/>
  <c r="AA93" i="10"/>
  <c r="Z93" i="10"/>
  <c r="Y93" i="10"/>
  <c r="X93" i="10"/>
  <c r="BC91" i="10"/>
  <c r="G91" i="10" s="1"/>
  <c r="BC90" i="10"/>
  <c r="G90" i="10" s="1"/>
  <c r="BC87" i="10"/>
  <c r="G87" i="10" s="1"/>
  <c r="BC86" i="10"/>
  <c r="G86" i="10" s="1"/>
  <c r="BC85" i="10"/>
  <c r="G85" i="10" s="1"/>
  <c r="BC84" i="10"/>
  <c r="G84" i="10" s="1"/>
  <c r="BC83" i="10"/>
  <c r="G83" i="10" s="1"/>
  <c r="BC82" i="10"/>
  <c r="G82" i="10" s="1"/>
  <c r="BC79" i="10"/>
  <c r="G79" i="10" s="1"/>
  <c r="BC77" i="10"/>
  <c r="G77" i="10" s="1"/>
  <c r="BC76" i="10"/>
  <c r="G76" i="10" s="1"/>
  <c r="BC75" i="10"/>
  <c r="G75" i="10" s="1"/>
  <c r="BC72" i="10"/>
  <c r="G72" i="10" s="1"/>
  <c r="BC70" i="10"/>
  <c r="G70" i="10" s="1"/>
  <c r="BC68" i="10"/>
  <c r="BC67" i="10"/>
  <c r="G67" i="10" s="1"/>
  <c r="BC66" i="10"/>
  <c r="G66" i="10" s="1"/>
  <c r="BC65" i="10"/>
  <c r="G65" i="10" s="1"/>
  <c r="BC64" i="10"/>
  <c r="G64" i="10" s="1"/>
  <c r="BC63" i="10"/>
  <c r="G63" i="10" s="1"/>
  <c r="BC60" i="10"/>
  <c r="G60" i="10" s="1"/>
  <c r="BC59" i="10"/>
  <c r="G59" i="10" s="1"/>
  <c r="BC58" i="10"/>
  <c r="G58" i="10" s="1"/>
  <c r="BC55" i="10"/>
  <c r="G55" i="10" s="1"/>
  <c r="BC54" i="10"/>
  <c r="G54" i="10" s="1"/>
  <c r="BC53" i="10"/>
  <c r="G53" i="10" s="1"/>
  <c r="BC52" i="10"/>
  <c r="G52" i="10" s="1"/>
  <c r="BC51" i="10"/>
  <c r="G51" i="10" s="1"/>
  <c r="BC50" i="10"/>
  <c r="G50" i="10" s="1"/>
  <c r="BC47" i="10"/>
  <c r="G47" i="10" s="1"/>
  <c r="BC46" i="10"/>
  <c r="BC45" i="10"/>
  <c r="G45" i="10" s="1"/>
  <c r="BC44" i="10"/>
  <c r="G44" i="10" s="1"/>
  <c r="BC43" i="10"/>
  <c r="G43" i="10" s="1"/>
  <c r="BC42" i="10"/>
  <c r="G42" i="10" s="1"/>
  <c r="BC39" i="10"/>
  <c r="G39" i="10" s="1"/>
  <c r="BC38" i="10"/>
  <c r="G38" i="10" s="1"/>
  <c r="BC37" i="10"/>
  <c r="G37" i="10" s="1"/>
  <c r="BC36" i="10"/>
  <c r="G36" i="10" s="1"/>
  <c r="BC35" i="10"/>
  <c r="G35" i="10" s="1"/>
  <c r="BC34" i="10"/>
  <c r="G34" i="10" s="1"/>
  <c r="BC33" i="10"/>
  <c r="G33" i="10" s="1"/>
  <c r="BC32" i="10"/>
  <c r="G32" i="10" s="1"/>
  <c r="BC31" i="10"/>
  <c r="G31" i="10" s="1"/>
  <c r="BC30" i="10"/>
  <c r="G30" i="10" s="1"/>
  <c r="BC29" i="10"/>
  <c r="G29" i="10" s="1"/>
  <c r="BC28" i="10"/>
  <c r="BC27" i="10"/>
  <c r="G27" i="10" s="1"/>
  <c r="BB20" i="10"/>
  <c r="BA20" i="10"/>
  <c r="AZ20" i="10"/>
  <c r="AY20" i="10"/>
  <c r="AX20" i="10"/>
  <c r="AW20" i="10"/>
  <c r="AV20" i="10"/>
  <c r="AU20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BC20" i="10" s="1"/>
  <c r="BC18" i="10"/>
  <c r="G18" i="10" s="1"/>
  <c r="BC17" i="10"/>
  <c r="G17" i="10" s="1"/>
  <c r="BC16" i="10"/>
  <c r="BC13" i="10"/>
  <c r="G13" i="10" s="1"/>
  <c r="BC11" i="10"/>
  <c r="G11" i="10" s="1"/>
  <c r="BC10" i="10"/>
  <c r="G10" i="10" s="1"/>
  <c r="Y3" i="10"/>
  <c r="Z3" i="10" s="1"/>
  <c r="AA3" i="10" s="1"/>
  <c r="AB3" i="10" s="1"/>
  <c r="AC3" i="10" s="1"/>
  <c r="AD3" i="10" s="1"/>
  <c r="AE3" i="10" s="1"/>
  <c r="AF3" i="10" s="1"/>
  <c r="AG3" i="10" s="1"/>
  <c r="AH3" i="10" s="1"/>
  <c r="AI3" i="10" s="1"/>
  <c r="AJ3" i="10" s="1"/>
  <c r="AK3" i="10" s="1"/>
  <c r="AL3" i="10" s="1"/>
  <c r="AM3" i="10" s="1"/>
  <c r="AN3" i="10" s="1"/>
  <c r="AO3" i="10" s="1"/>
  <c r="AP3" i="10" s="1"/>
  <c r="AQ3" i="10" s="1"/>
  <c r="AR3" i="10" s="1"/>
  <c r="AS3" i="10" s="1"/>
  <c r="AT3" i="10" s="1"/>
  <c r="AU3" i="10" s="1"/>
  <c r="AV3" i="10" s="1"/>
  <c r="AW3" i="10" s="1"/>
  <c r="AX3" i="10" s="1"/>
  <c r="AY3" i="10" s="1"/>
  <c r="AZ3" i="10" s="1"/>
  <c r="BA3" i="10" s="1"/>
  <c r="BB3" i="10" s="1"/>
  <c r="BB93" i="9"/>
  <c r="BA93" i="9"/>
  <c r="AZ93" i="9"/>
  <c r="AY93" i="9"/>
  <c r="AX93" i="9"/>
  <c r="AW93" i="9"/>
  <c r="AV93" i="9"/>
  <c r="AU93" i="9"/>
  <c r="AT93" i="9"/>
  <c r="AS93" i="9"/>
  <c r="AR93" i="9"/>
  <c r="AQ93" i="9"/>
  <c r="AP93" i="9"/>
  <c r="AO93" i="9"/>
  <c r="AN93" i="9"/>
  <c r="AM93" i="9"/>
  <c r="AL93" i="9"/>
  <c r="AK93" i="9"/>
  <c r="AJ93" i="9"/>
  <c r="AI93" i="9"/>
  <c r="AH93" i="9"/>
  <c r="AG93" i="9"/>
  <c r="AF93" i="9"/>
  <c r="AE93" i="9"/>
  <c r="AD93" i="9"/>
  <c r="AC93" i="9"/>
  <c r="AB93" i="9"/>
  <c r="AA93" i="9"/>
  <c r="Z93" i="9"/>
  <c r="Y93" i="9"/>
  <c r="X93" i="9"/>
  <c r="BC91" i="9"/>
  <c r="G91" i="9" s="1"/>
  <c r="BC90" i="9"/>
  <c r="G90" i="9" s="1"/>
  <c r="BC87" i="9"/>
  <c r="G87" i="9" s="1"/>
  <c r="BC86" i="9"/>
  <c r="G86" i="9" s="1"/>
  <c r="BC85" i="9"/>
  <c r="G85" i="9" s="1"/>
  <c r="BC84" i="9"/>
  <c r="G84" i="9" s="1"/>
  <c r="BC83" i="9"/>
  <c r="G83" i="9" s="1"/>
  <c r="BC82" i="9"/>
  <c r="G82" i="9" s="1"/>
  <c r="BC79" i="9"/>
  <c r="G79" i="9" s="1"/>
  <c r="BC77" i="9"/>
  <c r="G77" i="9" s="1"/>
  <c r="BC76" i="9"/>
  <c r="G76" i="9" s="1"/>
  <c r="BC75" i="9"/>
  <c r="G75" i="9" s="1"/>
  <c r="BC72" i="9"/>
  <c r="G72" i="9" s="1"/>
  <c r="BC70" i="9"/>
  <c r="G70" i="9" s="1"/>
  <c r="BC68" i="9"/>
  <c r="G68" i="9" s="1"/>
  <c r="BC67" i="9"/>
  <c r="G67" i="9" s="1"/>
  <c r="BC66" i="9"/>
  <c r="G66" i="9" s="1"/>
  <c r="BC65" i="9"/>
  <c r="G65" i="9" s="1"/>
  <c r="BC64" i="9"/>
  <c r="G64" i="9" s="1"/>
  <c r="BC63" i="9"/>
  <c r="G63" i="9" s="1"/>
  <c r="BC60" i="9"/>
  <c r="G60" i="9" s="1"/>
  <c r="BC59" i="9"/>
  <c r="G59" i="9" s="1"/>
  <c r="BC58" i="9"/>
  <c r="G58" i="9" s="1"/>
  <c r="BC55" i="9"/>
  <c r="G55" i="9" s="1"/>
  <c r="BC54" i="9"/>
  <c r="G54" i="9" s="1"/>
  <c r="BC53" i="9"/>
  <c r="G53" i="9" s="1"/>
  <c r="BC52" i="9"/>
  <c r="G52" i="9" s="1"/>
  <c r="BC51" i="9"/>
  <c r="G51" i="9" s="1"/>
  <c r="BC50" i="9"/>
  <c r="G50" i="9" s="1"/>
  <c r="BC47" i="9"/>
  <c r="G47" i="9" s="1"/>
  <c r="BC46" i="9"/>
  <c r="G46" i="9" s="1"/>
  <c r="BC45" i="9"/>
  <c r="G45" i="9" s="1"/>
  <c r="BC44" i="9"/>
  <c r="G44" i="9" s="1"/>
  <c r="BC43" i="9"/>
  <c r="G43" i="9" s="1"/>
  <c r="BC42" i="9"/>
  <c r="G42" i="9" s="1"/>
  <c r="BC39" i="9"/>
  <c r="G39" i="9" s="1"/>
  <c r="BC38" i="9"/>
  <c r="G38" i="9" s="1"/>
  <c r="BC37" i="9"/>
  <c r="G37" i="9" s="1"/>
  <c r="BC36" i="9"/>
  <c r="G36" i="9" s="1"/>
  <c r="BC35" i="9"/>
  <c r="G35" i="9" s="1"/>
  <c r="BC34" i="9"/>
  <c r="G34" i="9" s="1"/>
  <c r="BC33" i="9"/>
  <c r="G33" i="9" s="1"/>
  <c r="BC32" i="9"/>
  <c r="G32" i="9" s="1"/>
  <c r="BC31" i="9"/>
  <c r="G31" i="9" s="1"/>
  <c r="BC30" i="9"/>
  <c r="G30" i="9" s="1"/>
  <c r="BC29" i="9"/>
  <c r="G29" i="9" s="1"/>
  <c r="BC28" i="9"/>
  <c r="G28" i="9" s="1"/>
  <c r="BC27" i="9"/>
  <c r="G27" i="9" s="1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BC18" i="9"/>
  <c r="BC17" i="9"/>
  <c r="G17" i="9" s="1"/>
  <c r="BC16" i="9"/>
  <c r="G16" i="9" s="1"/>
  <c r="BC13" i="9"/>
  <c r="G13" i="9" s="1"/>
  <c r="BC11" i="9"/>
  <c r="BC10" i="9"/>
  <c r="G10" i="9" s="1"/>
  <c r="Y3" i="9"/>
  <c r="Z3" i="9" s="1"/>
  <c r="AA3" i="9" s="1"/>
  <c r="AB3" i="9" s="1"/>
  <c r="AC3" i="9" s="1"/>
  <c r="AD3" i="9" s="1"/>
  <c r="AE3" i="9" s="1"/>
  <c r="AF3" i="9" s="1"/>
  <c r="AG3" i="9" s="1"/>
  <c r="AH3" i="9" s="1"/>
  <c r="AI3" i="9" s="1"/>
  <c r="AJ3" i="9" s="1"/>
  <c r="AK3" i="9" s="1"/>
  <c r="AL3" i="9" s="1"/>
  <c r="AM3" i="9" s="1"/>
  <c r="AN3" i="9" s="1"/>
  <c r="AO3" i="9" s="1"/>
  <c r="AP3" i="9" s="1"/>
  <c r="AQ3" i="9" s="1"/>
  <c r="AR3" i="9" s="1"/>
  <c r="AS3" i="9" s="1"/>
  <c r="AT3" i="9" s="1"/>
  <c r="AU3" i="9" s="1"/>
  <c r="AV3" i="9" s="1"/>
  <c r="AW3" i="9" s="1"/>
  <c r="AX3" i="9" s="1"/>
  <c r="AY3" i="9" s="1"/>
  <c r="AZ3" i="9" s="1"/>
  <c r="BA3" i="9" s="1"/>
  <c r="BB3" i="9" s="1"/>
  <c r="G84" i="8"/>
  <c r="G77" i="8"/>
  <c r="G72" i="8"/>
  <c r="G70" i="8"/>
  <c r="G66" i="8"/>
  <c r="G65" i="8"/>
  <c r="G60" i="8"/>
  <c r="G59" i="8"/>
  <c r="G54" i="8"/>
  <c r="G53" i="8"/>
  <c r="G50" i="8"/>
  <c r="G47" i="8"/>
  <c r="G44" i="8"/>
  <c r="G43" i="8"/>
  <c r="G38" i="8"/>
  <c r="G37" i="8"/>
  <c r="G34" i="8"/>
  <c r="G33" i="8"/>
  <c r="G30" i="8"/>
  <c r="G29" i="8"/>
  <c r="BB93" i="8"/>
  <c r="BA93" i="8"/>
  <c r="AZ93" i="8"/>
  <c r="AY93" i="8"/>
  <c r="AX93" i="8"/>
  <c r="AW93" i="8"/>
  <c r="AV93" i="8"/>
  <c r="AU93" i="8"/>
  <c r="AT93" i="8"/>
  <c r="AS93" i="8"/>
  <c r="AR93" i="8"/>
  <c r="AQ93" i="8"/>
  <c r="AP93" i="8"/>
  <c r="AO93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BC91" i="8"/>
  <c r="G91" i="8" s="1"/>
  <c r="BC90" i="8"/>
  <c r="G90" i="8" s="1"/>
  <c r="BC87" i="8"/>
  <c r="G87" i="8" s="1"/>
  <c r="BC86" i="8"/>
  <c r="G86" i="8" s="1"/>
  <c r="BC85" i="8"/>
  <c r="G85" i="8" s="1"/>
  <c r="BC84" i="8"/>
  <c r="BC83" i="8"/>
  <c r="G83" i="8" s="1"/>
  <c r="BC82" i="8"/>
  <c r="G82" i="8" s="1"/>
  <c r="BC79" i="8"/>
  <c r="G79" i="8" s="1"/>
  <c r="BC77" i="8"/>
  <c r="BC76" i="8"/>
  <c r="G76" i="8" s="1"/>
  <c r="BC75" i="8"/>
  <c r="G75" i="8" s="1"/>
  <c r="BC72" i="8"/>
  <c r="BC70" i="8"/>
  <c r="BC68" i="8"/>
  <c r="G68" i="8" s="1"/>
  <c r="BC67" i="8"/>
  <c r="G67" i="8" s="1"/>
  <c r="BC66" i="8"/>
  <c r="BC65" i="8"/>
  <c r="BC64" i="8"/>
  <c r="G64" i="8" s="1"/>
  <c r="BC63" i="8"/>
  <c r="G63" i="8" s="1"/>
  <c r="BC60" i="8"/>
  <c r="BC59" i="8"/>
  <c r="BC58" i="8"/>
  <c r="G58" i="8" s="1"/>
  <c r="BC55" i="8"/>
  <c r="G55" i="8" s="1"/>
  <c r="BC54" i="8"/>
  <c r="BC53" i="8"/>
  <c r="BC52" i="8"/>
  <c r="G52" i="8" s="1"/>
  <c r="BC51" i="8"/>
  <c r="G51" i="8" s="1"/>
  <c r="BC50" i="8"/>
  <c r="BC47" i="8"/>
  <c r="BC46" i="8"/>
  <c r="G46" i="8" s="1"/>
  <c r="BC45" i="8"/>
  <c r="G45" i="8" s="1"/>
  <c r="BC44" i="8"/>
  <c r="BC43" i="8"/>
  <c r="BC42" i="8"/>
  <c r="G42" i="8" s="1"/>
  <c r="BC39" i="8"/>
  <c r="G39" i="8" s="1"/>
  <c r="BC38" i="8"/>
  <c r="BC37" i="8"/>
  <c r="BC36" i="8"/>
  <c r="G36" i="8" s="1"/>
  <c r="BC35" i="8"/>
  <c r="G35" i="8" s="1"/>
  <c r="BC34" i="8"/>
  <c r="BC33" i="8"/>
  <c r="BC32" i="8"/>
  <c r="G32" i="8" s="1"/>
  <c r="BC31" i="8"/>
  <c r="G31" i="8" s="1"/>
  <c r="BC30" i="8"/>
  <c r="BC29" i="8"/>
  <c r="BC28" i="8"/>
  <c r="G28" i="8" s="1"/>
  <c r="BC27" i="8"/>
  <c r="G27" i="8" s="1"/>
  <c r="BB20" i="8"/>
  <c r="BA20" i="8"/>
  <c r="AZ20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BC20" i="8" s="1"/>
  <c r="BC18" i="8"/>
  <c r="G18" i="8" s="1"/>
  <c r="BC17" i="8"/>
  <c r="G17" i="8" s="1"/>
  <c r="BC16" i="8"/>
  <c r="G16" i="8" s="1"/>
  <c r="BC13" i="8"/>
  <c r="G13" i="8" s="1"/>
  <c r="BC11" i="8"/>
  <c r="G11" i="8" s="1"/>
  <c r="BC10" i="8"/>
  <c r="G10" i="8" s="1"/>
  <c r="Y3" i="8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G74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I95" i="1"/>
  <c r="BC93" i="1"/>
  <c r="G93" i="1" s="1"/>
  <c r="BC92" i="1"/>
  <c r="G92" i="1" s="1"/>
  <c r="BC89" i="1"/>
  <c r="G89" i="1" s="1"/>
  <c r="BC88" i="1"/>
  <c r="G88" i="1" s="1"/>
  <c r="BC87" i="1"/>
  <c r="G87" i="1" s="1"/>
  <c r="BC86" i="1"/>
  <c r="BC85" i="1"/>
  <c r="G85" i="1" s="1"/>
  <c r="BC84" i="1"/>
  <c r="G84" i="1" s="1"/>
  <c r="BC81" i="1"/>
  <c r="G81" i="1" s="1"/>
  <c r="BC79" i="1"/>
  <c r="G79" i="1" s="1"/>
  <c r="BC78" i="1"/>
  <c r="G78" i="1" s="1"/>
  <c r="BC77" i="1"/>
  <c r="G77" i="1" s="1"/>
  <c r="BC74" i="1"/>
  <c r="BC72" i="1"/>
  <c r="G72" i="1" s="1"/>
  <c r="BC70" i="1"/>
  <c r="G70" i="1" s="1"/>
  <c r="BC69" i="1"/>
  <c r="G69" i="1" s="1"/>
  <c r="BC68" i="1"/>
  <c r="G68" i="1" s="1"/>
  <c r="BC67" i="1"/>
  <c r="G67" i="1" s="1"/>
  <c r="BC66" i="1"/>
  <c r="G66" i="1" s="1"/>
  <c r="BC65" i="1"/>
  <c r="G65" i="1" s="1"/>
  <c r="BC62" i="1"/>
  <c r="G62" i="1" s="1"/>
  <c r="BC61" i="1"/>
  <c r="G61" i="1" s="1"/>
  <c r="BC60" i="1"/>
  <c r="G60" i="1" s="1"/>
  <c r="BC57" i="1"/>
  <c r="G57" i="1" s="1"/>
  <c r="BC56" i="1"/>
  <c r="G56" i="1" s="1"/>
  <c r="BC55" i="1"/>
  <c r="G55" i="1" s="1"/>
  <c r="BC54" i="1"/>
  <c r="G54" i="1" s="1"/>
  <c r="BC53" i="1"/>
  <c r="G53" i="1" s="1"/>
  <c r="BC52" i="1"/>
  <c r="G52" i="1" s="1"/>
  <c r="BC49" i="1"/>
  <c r="G49" i="1" s="1"/>
  <c r="BC48" i="1"/>
  <c r="G48" i="1" s="1"/>
  <c r="BC47" i="1"/>
  <c r="G47" i="1" s="1"/>
  <c r="BC46" i="1"/>
  <c r="G46" i="1" s="1"/>
  <c r="BC45" i="1"/>
  <c r="G45" i="1" s="1"/>
  <c r="BC44" i="1"/>
  <c r="G44" i="1" s="1"/>
  <c r="BC41" i="1"/>
  <c r="G41" i="1" s="1"/>
  <c r="BC40" i="1"/>
  <c r="G40" i="1" s="1"/>
  <c r="BC39" i="1"/>
  <c r="G39" i="1" s="1"/>
  <c r="BC38" i="1"/>
  <c r="G38" i="1" s="1"/>
  <c r="BC37" i="1"/>
  <c r="G37" i="1" s="1"/>
  <c r="BC36" i="1"/>
  <c r="G36" i="1" s="1"/>
  <c r="BC35" i="1"/>
  <c r="G35" i="1" s="1"/>
  <c r="BC34" i="1"/>
  <c r="G34" i="1" s="1"/>
  <c r="BC33" i="1"/>
  <c r="G33" i="1" s="1"/>
  <c r="BC32" i="1"/>
  <c r="G32" i="1" s="1"/>
  <c r="BC31" i="1"/>
  <c r="G31" i="1" s="1"/>
  <c r="BC30" i="1"/>
  <c r="G30" i="1" s="1"/>
  <c r="BC29" i="1"/>
  <c r="G29" i="1" s="1"/>
  <c r="BC20" i="1"/>
  <c r="G20" i="1" s="1"/>
  <c r="BC19" i="1"/>
  <c r="G19" i="1" s="1"/>
  <c r="BC18" i="1"/>
  <c r="G18" i="1" s="1"/>
  <c r="K18" i="1" s="1"/>
  <c r="BC15" i="1"/>
  <c r="G15" i="1" s="1"/>
  <c r="K15" i="1" s="1"/>
  <c r="BC13" i="1"/>
  <c r="BC12" i="1"/>
  <c r="G12" i="1" s="1"/>
  <c r="K12" i="1" s="1"/>
  <c r="Y5" i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G13" i="1" l="1"/>
  <c r="K13" i="1" s="1"/>
  <c r="O5" i="1"/>
  <c r="O6" i="1"/>
  <c r="G20" i="11"/>
  <c r="G20" i="9"/>
  <c r="G20" i="17"/>
  <c r="G20" i="8"/>
  <c r="G20" i="10"/>
  <c r="G20" i="15"/>
  <c r="G20" i="13"/>
  <c r="BC93" i="8"/>
  <c r="G20" i="12"/>
  <c r="BC93" i="9"/>
  <c r="BC93" i="11"/>
  <c r="BC20" i="14"/>
  <c r="BC93" i="15"/>
  <c r="G20" i="16"/>
  <c r="BC20" i="18"/>
  <c r="BC20" i="9"/>
  <c r="BC20" i="11"/>
  <c r="BC93" i="12"/>
  <c r="BC20" i="15"/>
  <c r="BC93" i="16"/>
  <c r="BC93" i="10"/>
  <c r="BC20" i="12"/>
  <c r="BC93" i="13"/>
  <c r="G20" i="14"/>
  <c r="BC20" i="16"/>
  <c r="BC93" i="17"/>
  <c r="G20" i="18"/>
  <c r="BC95" i="1"/>
  <c r="BC22" i="1"/>
  <c r="G93" i="18"/>
  <c r="K91" i="18"/>
  <c r="K90" i="18"/>
  <c r="K87" i="18"/>
  <c r="K86" i="18"/>
  <c r="K85" i="18"/>
  <c r="K84" i="18"/>
  <c r="K83" i="18"/>
  <c r="K82" i="18"/>
  <c r="K79" i="18"/>
  <c r="K77" i="18"/>
  <c r="K76" i="18"/>
  <c r="K75" i="18"/>
  <c r="K72" i="18"/>
  <c r="K70" i="18"/>
  <c r="K68" i="18"/>
  <c r="K67" i="18"/>
  <c r="K66" i="18"/>
  <c r="K65" i="18"/>
  <c r="K64" i="18"/>
  <c r="K63" i="18"/>
  <c r="K60" i="18"/>
  <c r="K59" i="18"/>
  <c r="K58" i="18"/>
  <c r="K55" i="18"/>
  <c r="K54" i="18"/>
  <c r="K53" i="18"/>
  <c r="K52" i="18"/>
  <c r="K51" i="18"/>
  <c r="K50" i="18"/>
  <c r="K47" i="18"/>
  <c r="K46" i="18"/>
  <c r="K45" i="18"/>
  <c r="K44" i="18"/>
  <c r="K43" i="18"/>
  <c r="K42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O23" i="18"/>
  <c r="O22" i="18"/>
  <c r="I96" i="18"/>
  <c r="K18" i="18"/>
  <c r="K17" i="18"/>
  <c r="K16" i="18"/>
  <c r="K13" i="18"/>
  <c r="K11" i="18"/>
  <c r="K10" i="18"/>
  <c r="K20" i="18" s="1"/>
  <c r="O4" i="18"/>
  <c r="O3" i="18"/>
  <c r="G93" i="17"/>
  <c r="K91" i="17"/>
  <c r="K90" i="17"/>
  <c r="K87" i="17"/>
  <c r="K86" i="17"/>
  <c r="K85" i="17"/>
  <c r="K84" i="17"/>
  <c r="K83" i="17"/>
  <c r="K82" i="17"/>
  <c r="K79" i="17"/>
  <c r="K77" i="17"/>
  <c r="K76" i="17"/>
  <c r="K75" i="17"/>
  <c r="K72" i="17"/>
  <c r="K70" i="17"/>
  <c r="K68" i="17"/>
  <c r="K67" i="17"/>
  <c r="K66" i="17"/>
  <c r="K65" i="17"/>
  <c r="K64" i="17"/>
  <c r="K63" i="17"/>
  <c r="K60" i="17"/>
  <c r="K59" i="17"/>
  <c r="K58" i="17"/>
  <c r="K55" i="17"/>
  <c r="K54" i="17"/>
  <c r="K53" i="17"/>
  <c r="K52" i="17"/>
  <c r="K51" i="17"/>
  <c r="K50" i="17"/>
  <c r="K47" i="17"/>
  <c r="K46" i="17"/>
  <c r="K45" i="17"/>
  <c r="K44" i="17"/>
  <c r="K43" i="17"/>
  <c r="K42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O23" i="17"/>
  <c r="O22" i="17"/>
  <c r="I96" i="17"/>
  <c r="G96" i="17"/>
  <c r="K18" i="17"/>
  <c r="K17" i="17"/>
  <c r="K16" i="17"/>
  <c r="K13" i="17"/>
  <c r="K11" i="17"/>
  <c r="K10" i="17"/>
  <c r="O4" i="17"/>
  <c r="O3" i="17"/>
  <c r="G93" i="16"/>
  <c r="K91" i="16"/>
  <c r="K90" i="16"/>
  <c r="K87" i="16"/>
  <c r="K86" i="16"/>
  <c r="K85" i="16"/>
  <c r="K84" i="16"/>
  <c r="K83" i="16"/>
  <c r="K82" i="16"/>
  <c r="K79" i="16"/>
  <c r="K77" i="16"/>
  <c r="K76" i="16"/>
  <c r="K75" i="16"/>
  <c r="K72" i="16"/>
  <c r="K70" i="16"/>
  <c r="K68" i="16"/>
  <c r="K67" i="16"/>
  <c r="K66" i="16"/>
  <c r="K65" i="16"/>
  <c r="K64" i="16"/>
  <c r="K63" i="16"/>
  <c r="K60" i="16"/>
  <c r="K59" i="16"/>
  <c r="K58" i="16"/>
  <c r="K55" i="16"/>
  <c r="K54" i="16"/>
  <c r="K53" i="16"/>
  <c r="K52" i="16"/>
  <c r="K51" i="16"/>
  <c r="K50" i="16"/>
  <c r="K47" i="16"/>
  <c r="K46" i="16"/>
  <c r="K45" i="16"/>
  <c r="K44" i="16"/>
  <c r="K43" i="16"/>
  <c r="K42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O23" i="16"/>
  <c r="O22" i="16"/>
  <c r="I96" i="16"/>
  <c r="G96" i="16"/>
  <c r="K18" i="16"/>
  <c r="K17" i="16"/>
  <c r="K16" i="16"/>
  <c r="K13" i="16"/>
  <c r="K11" i="16"/>
  <c r="K10" i="16"/>
  <c r="O4" i="16"/>
  <c r="O3" i="16"/>
  <c r="G93" i="15"/>
  <c r="K91" i="15"/>
  <c r="K90" i="15"/>
  <c r="K87" i="15"/>
  <c r="K86" i="15"/>
  <c r="K85" i="15"/>
  <c r="K84" i="15"/>
  <c r="K83" i="15"/>
  <c r="K82" i="15"/>
  <c r="K79" i="15"/>
  <c r="K77" i="15"/>
  <c r="K76" i="15"/>
  <c r="K75" i="15"/>
  <c r="K72" i="15"/>
  <c r="K70" i="15"/>
  <c r="K68" i="15"/>
  <c r="K67" i="15"/>
  <c r="K66" i="15"/>
  <c r="K65" i="15"/>
  <c r="K64" i="15"/>
  <c r="K63" i="15"/>
  <c r="K60" i="15"/>
  <c r="K59" i="15"/>
  <c r="K58" i="15"/>
  <c r="K55" i="15"/>
  <c r="K54" i="15"/>
  <c r="K53" i="15"/>
  <c r="K52" i="15"/>
  <c r="K51" i="15"/>
  <c r="K50" i="15"/>
  <c r="K47" i="15"/>
  <c r="K46" i="15"/>
  <c r="K45" i="15"/>
  <c r="K44" i="15"/>
  <c r="K43" i="15"/>
  <c r="K42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O23" i="15"/>
  <c r="O22" i="15"/>
  <c r="I96" i="15"/>
  <c r="K18" i="15"/>
  <c r="K17" i="15"/>
  <c r="K16" i="15"/>
  <c r="K13" i="15"/>
  <c r="K11" i="15"/>
  <c r="K10" i="15"/>
  <c r="O4" i="15"/>
  <c r="O3" i="15"/>
  <c r="I96" i="14"/>
  <c r="G93" i="14"/>
  <c r="K91" i="14"/>
  <c r="K90" i="14"/>
  <c r="K87" i="14"/>
  <c r="K86" i="14"/>
  <c r="K85" i="14"/>
  <c r="K84" i="14"/>
  <c r="K83" i="14"/>
  <c r="K82" i="14"/>
  <c r="K79" i="14"/>
  <c r="K77" i="14"/>
  <c r="K76" i="14"/>
  <c r="K75" i="14"/>
  <c r="K72" i="14"/>
  <c r="K70" i="14"/>
  <c r="K68" i="14"/>
  <c r="K67" i="14"/>
  <c r="K66" i="14"/>
  <c r="K65" i="14"/>
  <c r="K64" i="14"/>
  <c r="K63" i="14"/>
  <c r="K60" i="14"/>
  <c r="K59" i="14"/>
  <c r="K58" i="14"/>
  <c r="K55" i="14"/>
  <c r="K54" i="14"/>
  <c r="K53" i="14"/>
  <c r="K52" i="14"/>
  <c r="K51" i="14"/>
  <c r="K50" i="14"/>
  <c r="K47" i="14"/>
  <c r="K46" i="14"/>
  <c r="K45" i="14"/>
  <c r="K44" i="14"/>
  <c r="K43" i="14"/>
  <c r="K42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O23" i="14"/>
  <c r="O22" i="14"/>
  <c r="K18" i="14"/>
  <c r="K17" i="14"/>
  <c r="K16" i="14"/>
  <c r="K13" i="14"/>
  <c r="K11" i="14"/>
  <c r="K10" i="14"/>
  <c r="O4" i="14"/>
  <c r="O3" i="14"/>
  <c r="G93" i="13"/>
  <c r="K91" i="13"/>
  <c r="K90" i="13"/>
  <c r="K87" i="13"/>
  <c r="K86" i="13"/>
  <c r="K85" i="13"/>
  <c r="K84" i="13"/>
  <c r="K83" i="13"/>
  <c r="K82" i="13"/>
  <c r="K79" i="13"/>
  <c r="K77" i="13"/>
  <c r="K76" i="13"/>
  <c r="K75" i="13"/>
  <c r="K72" i="13"/>
  <c r="K70" i="13"/>
  <c r="K68" i="13"/>
  <c r="K67" i="13"/>
  <c r="K66" i="13"/>
  <c r="K65" i="13"/>
  <c r="K64" i="13"/>
  <c r="K63" i="13"/>
  <c r="K60" i="13"/>
  <c r="K59" i="13"/>
  <c r="K58" i="13"/>
  <c r="K55" i="13"/>
  <c r="K54" i="13"/>
  <c r="K53" i="13"/>
  <c r="K52" i="13"/>
  <c r="K51" i="13"/>
  <c r="K50" i="13"/>
  <c r="K47" i="13"/>
  <c r="K46" i="13"/>
  <c r="K45" i="13"/>
  <c r="K44" i="13"/>
  <c r="K43" i="13"/>
  <c r="K42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O23" i="13"/>
  <c r="O22" i="13"/>
  <c r="I96" i="13"/>
  <c r="G96" i="13"/>
  <c r="K18" i="13"/>
  <c r="K17" i="13"/>
  <c r="K16" i="13"/>
  <c r="K13" i="13"/>
  <c r="K11" i="13"/>
  <c r="K10" i="13"/>
  <c r="O4" i="13"/>
  <c r="O3" i="13"/>
  <c r="I96" i="12"/>
  <c r="G93" i="12"/>
  <c r="K91" i="12"/>
  <c r="K90" i="12"/>
  <c r="K87" i="12"/>
  <c r="K86" i="12"/>
  <c r="K85" i="12"/>
  <c r="K84" i="12"/>
  <c r="K83" i="12"/>
  <c r="K82" i="12"/>
  <c r="K79" i="12"/>
  <c r="K77" i="12"/>
  <c r="K76" i="12"/>
  <c r="K75" i="12"/>
  <c r="K72" i="12"/>
  <c r="K70" i="12"/>
  <c r="K68" i="12"/>
  <c r="K67" i="12"/>
  <c r="K66" i="12"/>
  <c r="K65" i="12"/>
  <c r="K64" i="12"/>
  <c r="K63" i="12"/>
  <c r="K60" i="12"/>
  <c r="K59" i="12"/>
  <c r="K58" i="12"/>
  <c r="K55" i="12"/>
  <c r="K54" i="12"/>
  <c r="K53" i="12"/>
  <c r="K52" i="12"/>
  <c r="K51" i="12"/>
  <c r="K50" i="12"/>
  <c r="K47" i="12"/>
  <c r="K46" i="12"/>
  <c r="K45" i="12"/>
  <c r="K44" i="12"/>
  <c r="K43" i="12"/>
  <c r="K42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O23" i="12"/>
  <c r="O22" i="12"/>
  <c r="G96" i="12"/>
  <c r="K18" i="12"/>
  <c r="K17" i="12"/>
  <c r="K16" i="12"/>
  <c r="K13" i="12"/>
  <c r="K11" i="12"/>
  <c r="K10" i="12"/>
  <c r="O4" i="12"/>
  <c r="O3" i="12"/>
  <c r="G93" i="11"/>
  <c r="K91" i="11"/>
  <c r="K90" i="11"/>
  <c r="K87" i="11"/>
  <c r="K86" i="11"/>
  <c r="K85" i="11"/>
  <c r="K84" i="11"/>
  <c r="K83" i="11"/>
  <c r="K82" i="11"/>
  <c r="K79" i="11"/>
  <c r="K77" i="11"/>
  <c r="K76" i="11"/>
  <c r="K75" i="11"/>
  <c r="K72" i="11"/>
  <c r="K70" i="11"/>
  <c r="K68" i="11"/>
  <c r="K67" i="11"/>
  <c r="K66" i="11"/>
  <c r="K65" i="11"/>
  <c r="K64" i="11"/>
  <c r="K63" i="11"/>
  <c r="K60" i="11"/>
  <c r="K59" i="11"/>
  <c r="K58" i="11"/>
  <c r="K55" i="11"/>
  <c r="K54" i="11"/>
  <c r="K53" i="11"/>
  <c r="K52" i="11"/>
  <c r="K51" i="11"/>
  <c r="K50" i="11"/>
  <c r="K47" i="11"/>
  <c r="K46" i="11"/>
  <c r="K45" i="11"/>
  <c r="K44" i="11"/>
  <c r="K43" i="11"/>
  <c r="K42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O23" i="11"/>
  <c r="O22" i="11"/>
  <c r="I96" i="11"/>
  <c r="G96" i="11"/>
  <c r="K18" i="11"/>
  <c r="K17" i="11"/>
  <c r="K16" i="11"/>
  <c r="K13" i="11"/>
  <c r="K11" i="11"/>
  <c r="K10" i="11"/>
  <c r="O4" i="11"/>
  <c r="O3" i="11"/>
  <c r="I96" i="10"/>
  <c r="G93" i="10"/>
  <c r="K91" i="10"/>
  <c r="K90" i="10"/>
  <c r="K87" i="10"/>
  <c r="K86" i="10"/>
  <c r="K85" i="10"/>
  <c r="K84" i="10"/>
  <c r="K83" i="10"/>
  <c r="K82" i="10"/>
  <c r="K79" i="10"/>
  <c r="K77" i="10"/>
  <c r="K76" i="10"/>
  <c r="K75" i="10"/>
  <c r="K72" i="10"/>
  <c r="K70" i="10"/>
  <c r="K68" i="10"/>
  <c r="K67" i="10"/>
  <c r="K66" i="10"/>
  <c r="K65" i="10"/>
  <c r="K64" i="10"/>
  <c r="K63" i="10"/>
  <c r="K60" i="10"/>
  <c r="K59" i="10"/>
  <c r="K58" i="10"/>
  <c r="K55" i="10"/>
  <c r="K54" i="10"/>
  <c r="K53" i="10"/>
  <c r="K52" i="10"/>
  <c r="K51" i="10"/>
  <c r="K50" i="10"/>
  <c r="K47" i="10"/>
  <c r="K46" i="10"/>
  <c r="K45" i="10"/>
  <c r="K44" i="10"/>
  <c r="K43" i="10"/>
  <c r="K42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O23" i="10"/>
  <c r="O22" i="10"/>
  <c r="G96" i="10"/>
  <c r="K18" i="10"/>
  <c r="K17" i="10"/>
  <c r="K16" i="10"/>
  <c r="K13" i="10"/>
  <c r="K11" i="10"/>
  <c r="K10" i="10"/>
  <c r="O4" i="10"/>
  <c r="O3" i="10"/>
  <c r="K93" i="15" l="1"/>
  <c r="K93" i="17"/>
  <c r="G96" i="14"/>
  <c r="G96" i="18"/>
  <c r="K20" i="17"/>
  <c r="K93" i="18"/>
  <c r="K93" i="16"/>
  <c r="K93" i="10"/>
  <c r="K93" i="12"/>
  <c r="K93" i="14"/>
  <c r="K93" i="11"/>
  <c r="K93" i="13"/>
  <c r="K20" i="14"/>
  <c r="K20" i="16"/>
  <c r="G96" i="15"/>
  <c r="O5" i="15" s="1"/>
  <c r="K20" i="15"/>
  <c r="K20" i="13"/>
  <c r="K20" i="12"/>
  <c r="K20" i="11"/>
  <c r="K20" i="10"/>
  <c r="O24" i="18"/>
  <c r="K96" i="18"/>
  <c r="O5" i="18"/>
  <c r="K96" i="17"/>
  <c r="O5" i="17"/>
  <c r="O6" i="17" s="1"/>
  <c r="P3" i="17" s="1"/>
  <c r="R3" i="17" s="1"/>
  <c r="O24" i="17"/>
  <c r="O24" i="16"/>
  <c r="K96" i="16"/>
  <c r="O5" i="16"/>
  <c r="O24" i="15"/>
  <c r="O25" i="15" s="1"/>
  <c r="P23" i="15" s="1"/>
  <c r="R23" i="15" s="1"/>
  <c r="K96" i="15"/>
  <c r="O24" i="14"/>
  <c r="O25" i="14" s="1"/>
  <c r="P23" i="14" s="1"/>
  <c r="R23" i="14" s="1"/>
  <c r="K96" i="14"/>
  <c r="O5" i="14"/>
  <c r="O24" i="13"/>
  <c r="K96" i="13"/>
  <c r="O5" i="13"/>
  <c r="O24" i="12"/>
  <c r="O25" i="12" s="1"/>
  <c r="K96" i="12"/>
  <c r="O5" i="12"/>
  <c r="O24" i="11"/>
  <c r="K96" i="11"/>
  <c r="O5" i="11"/>
  <c r="O24" i="10"/>
  <c r="O25" i="10" s="1"/>
  <c r="P22" i="10" s="1"/>
  <c r="R22" i="10" s="1"/>
  <c r="K96" i="10"/>
  <c r="O5" i="10"/>
  <c r="O6" i="10" s="1"/>
  <c r="P3" i="10" s="1"/>
  <c r="R3" i="10" s="1"/>
  <c r="O23" i="8"/>
  <c r="O23" i="9"/>
  <c r="O25" i="1"/>
  <c r="O3" i="8"/>
  <c r="O3" i="9"/>
  <c r="O22" i="8"/>
  <c r="O22" i="9"/>
  <c r="O24" i="1"/>
  <c r="K87" i="8"/>
  <c r="K86" i="8"/>
  <c r="K85" i="8"/>
  <c r="K84" i="8"/>
  <c r="K83" i="8"/>
  <c r="K82" i="8"/>
  <c r="K87" i="9"/>
  <c r="K86" i="9"/>
  <c r="K85" i="9"/>
  <c r="K84" i="9"/>
  <c r="K83" i="9"/>
  <c r="K82" i="9"/>
  <c r="K89" i="1"/>
  <c r="K88" i="1"/>
  <c r="K87" i="1"/>
  <c r="K86" i="1"/>
  <c r="K85" i="1"/>
  <c r="K84" i="1"/>
  <c r="O4" i="8"/>
  <c r="O4" i="9"/>
  <c r="G22" i="1"/>
  <c r="G93" i="8"/>
  <c r="G93" i="9"/>
  <c r="G95" i="1"/>
  <c r="K68" i="8"/>
  <c r="K67" i="8"/>
  <c r="K66" i="8"/>
  <c r="K65" i="8"/>
  <c r="K64" i="8"/>
  <c r="K63" i="8"/>
  <c r="K68" i="9"/>
  <c r="K67" i="9"/>
  <c r="K66" i="9"/>
  <c r="K65" i="9"/>
  <c r="K64" i="9"/>
  <c r="K63" i="9"/>
  <c r="K70" i="1"/>
  <c r="K69" i="1"/>
  <c r="K68" i="1"/>
  <c r="K67" i="1"/>
  <c r="K66" i="1"/>
  <c r="K65" i="1"/>
  <c r="K91" i="8"/>
  <c r="K90" i="8"/>
  <c r="K91" i="9"/>
  <c r="K90" i="9"/>
  <c r="K93" i="1"/>
  <c r="K92" i="1"/>
  <c r="K99" i="1"/>
  <c r="I22" i="1"/>
  <c r="G98" i="1" l="1"/>
  <c r="G101" i="1" s="1"/>
  <c r="G97" i="8" s="1"/>
  <c r="O25" i="18"/>
  <c r="P24" i="18" s="1"/>
  <c r="R24" i="18" s="1"/>
  <c r="O6" i="18"/>
  <c r="P5" i="17"/>
  <c r="R5" i="17" s="1"/>
  <c r="P4" i="17"/>
  <c r="R4" i="17" s="1"/>
  <c r="O25" i="17"/>
  <c r="O6" i="16"/>
  <c r="P5" i="16" s="1"/>
  <c r="R5" i="16" s="1"/>
  <c r="O25" i="16"/>
  <c r="P24" i="15"/>
  <c r="R24" i="15" s="1"/>
  <c r="P22" i="15"/>
  <c r="R22" i="15" s="1"/>
  <c r="O6" i="15"/>
  <c r="P5" i="15" s="1"/>
  <c r="R5" i="15" s="1"/>
  <c r="P22" i="14"/>
  <c r="R22" i="14" s="1"/>
  <c r="P24" i="14"/>
  <c r="R24" i="14" s="1"/>
  <c r="O6" i="14"/>
  <c r="O25" i="13"/>
  <c r="P24" i="13" s="1"/>
  <c r="R24" i="13" s="1"/>
  <c r="O6" i="13"/>
  <c r="P22" i="12"/>
  <c r="R22" i="12" s="1"/>
  <c r="P23" i="12"/>
  <c r="R23" i="12" s="1"/>
  <c r="P24" i="12"/>
  <c r="R24" i="12" s="1"/>
  <c r="O6" i="12"/>
  <c r="P5" i="12" s="1"/>
  <c r="R5" i="12" s="1"/>
  <c r="O25" i="11"/>
  <c r="P24" i="11" s="1"/>
  <c r="R24" i="11" s="1"/>
  <c r="O6" i="11"/>
  <c r="P5" i="11" s="1"/>
  <c r="R5" i="11" s="1"/>
  <c r="P23" i="10"/>
  <c r="R23" i="10" s="1"/>
  <c r="P24" i="10"/>
  <c r="R24" i="10" s="1"/>
  <c r="P5" i="10"/>
  <c r="R5" i="10" s="1"/>
  <c r="P4" i="10"/>
  <c r="R4" i="10" s="1"/>
  <c r="K93" i="8"/>
  <c r="I96" i="8"/>
  <c r="K93" i="9"/>
  <c r="K95" i="1"/>
  <c r="I98" i="1"/>
  <c r="K79" i="9"/>
  <c r="K77" i="9"/>
  <c r="K76" i="9"/>
  <c r="K75" i="9"/>
  <c r="K72" i="9"/>
  <c r="K70" i="9"/>
  <c r="K60" i="9"/>
  <c r="K59" i="9"/>
  <c r="K58" i="9"/>
  <c r="K55" i="9"/>
  <c r="K54" i="9"/>
  <c r="K53" i="9"/>
  <c r="K52" i="9"/>
  <c r="K51" i="9"/>
  <c r="K50" i="9"/>
  <c r="K47" i="9"/>
  <c r="K46" i="9"/>
  <c r="K45" i="9"/>
  <c r="K44" i="9"/>
  <c r="K43" i="9"/>
  <c r="K42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I96" i="9"/>
  <c r="O24" i="9" s="1"/>
  <c r="G96" i="9"/>
  <c r="K18" i="9"/>
  <c r="K17" i="9"/>
  <c r="K16" i="9"/>
  <c r="K13" i="9"/>
  <c r="K11" i="9"/>
  <c r="K10" i="9"/>
  <c r="K79" i="8"/>
  <c r="K77" i="8"/>
  <c r="K76" i="8"/>
  <c r="K75" i="8"/>
  <c r="K72" i="8"/>
  <c r="K70" i="8"/>
  <c r="K60" i="8"/>
  <c r="K59" i="8"/>
  <c r="K58" i="8"/>
  <c r="K55" i="8"/>
  <c r="K54" i="8"/>
  <c r="K53" i="8"/>
  <c r="K52" i="8"/>
  <c r="K51" i="8"/>
  <c r="K50" i="8"/>
  <c r="K47" i="8"/>
  <c r="K46" i="8"/>
  <c r="K45" i="8"/>
  <c r="K44" i="8"/>
  <c r="K43" i="8"/>
  <c r="K42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18" i="8"/>
  <c r="K17" i="8"/>
  <c r="K16" i="8"/>
  <c r="K13" i="8"/>
  <c r="K11" i="8"/>
  <c r="K10" i="8"/>
  <c r="K81" i="1"/>
  <c r="K79" i="1"/>
  <c r="K78" i="1"/>
  <c r="K77" i="1"/>
  <c r="K74" i="1"/>
  <c r="K72" i="1"/>
  <c r="K62" i="1"/>
  <c r="K61" i="1"/>
  <c r="K60" i="1"/>
  <c r="K57" i="1"/>
  <c r="K56" i="1"/>
  <c r="K55" i="1"/>
  <c r="K54" i="1"/>
  <c r="K53" i="1"/>
  <c r="K52" i="1"/>
  <c r="K49" i="1"/>
  <c r="K48" i="1"/>
  <c r="K47" i="1"/>
  <c r="K46" i="1"/>
  <c r="K45" i="1"/>
  <c r="K44" i="1"/>
  <c r="K30" i="1"/>
  <c r="K31" i="1"/>
  <c r="K32" i="1"/>
  <c r="K33" i="1"/>
  <c r="K34" i="1"/>
  <c r="K35" i="1"/>
  <c r="K36" i="1"/>
  <c r="K37" i="1"/>
  <c r="K38" i="1"/>
  <c r="K39" i="1"/>
  <c r="K40" i="1"/>
  <c r="K41" i="1"/>
  <c r="K29" i="1"/>
  <c r="K20" i="1"/>
  <c r="K19" i="1"/>
  <c r="O26" i="1" l="1"/>
  <c r="K20" i="9"/>
  <c r="P23" i="18"/>
  <c r="R23" i="18" s="1"/>
  <c r="P22" i="18"/>
  <c r="R22" i="18" s="1"/>
  <c r="P3" i="18"/>
  <c r="R3" i="18" s="1"/>
  <c r="P4" i="18"/>
  <c r="R4" i="18" s="1"/>
  <c r="P5" i="18"/>
  <c r="R5" i="18" s="1"/>
  <c r="P23" i="17"/>
  <c r="R23" i="17" s="1"/>
  <c r="P22" i="17"/>
  <c r="R22" i="17" s="1"/>
  <c r="P24" i="17"/>
  <c r="R24" i="17" s="1"/>
  <c r="P22" i="16"/>
  <c r="R22" i="16" s="1"/>
  <c r="P23" i="16"/>
  <c r="R23" i="16" s="1"/>
  <c r="P24" i="16"/>
  <c r="R24" i="16" s="1"/>
  <c r="P3" i="16"/>
  <c r="R3" i="16" s="1"/>
  <c r="P4" i="16"/>
  <c r="R4" i="16" s="1"/>
  <c r="P3" i="15"/>
  <c r="R3" i="15" s="1"/>
  <c r="P4" i="15"/>
  <c r="R4" i="15" s="1"/>
  <c r="P3" i="14"/>
  <c r="R3" i="14" s="1"/>
  <c r="P4" i="14"/>
  <c r="R4" i="14" s="1"/>
  <c r="P5" i="14"/>
  <c r="R5" i="14" s="1"/>
  <c r="P4" i="13"/>
  <c r="R4" i="13" s="1"/>
  <c r="P3" i="13"/>
  <c r="R3" i="13" s="1"/>
  <c r="P22" i="13"/>
  <c r="R22" i="13" s="1"/>
  <c r="P23" i="13"/>
  <c r="R23" i="13" s="1"/>
  <c r="P5" i="13"/>
  <c r="R5" i="13" s="1"/>
  <c r="P3" i="12"/>
  <c r="R3" i="12" s="1"/>
  <c r="P4" i="12"/>
  <c r="R4" i="12" s="1"/>
  <c r="P23" i="11"/>
  <c r="R23" i="11" s="1"/>
  <c r="P22" i="11"/>
  <c r="R22" i="11" s="1"/>
  <c r="P3" i="11"/>
  <c r="R3" i="11" s="1"/>
  <c r="P4" i="11"/>
  <c r="R4" i="11" s="1"/>
  <c r="O24" i="8"/>
  <c r="O25" i="8" s="1"/>
  <c r="O25" i="9"/>
  <c r="K96" i="9"/>
  <c r="K22" i="1"/>
  <c r="K98" i="1"/>
  <c r="G96" i="8"/>
  <c r="K96" i="8" s="1"/>
  <c r="K20" i="8"/>
  <c r="P23" i="8" l="1"/>
  <c r="P22" i="8"/>
  <c r="P22" i="9"/>
  <c r="P23" i="9"/>
  <c r="P24" i="9"/>
  <c r="P24" i="8"/>
  <c r="O27" i="1"/>
  <c r="G99" i="8"/>
  <c r="O7" i="1"/>
  <c r="K101" i="1"/>
  <c r="I97" i="8"/>
  <c r="P24" i="1" l="1"/>
  <c r="P25" i="1"/>
  <c r="P26" i="1"/>
  <c r="O8" i="1"/>
  <c r="K97" i="8"/>
  <c r="G97" i="9"/>
  <c r="G99" i="9" s="1"/>
  <c r="O5" i="8"/>
  <c r="I99" i="8"/>
  <c r="K99" i="8" s="1"/>
  <c r="O5" i="9" l="1"/>
  <c r="O6" i="9" s="1"/>
  <c r="G97" i="10"/>
  <c r="R24" i="1"/>
  <c r="R25" i="1"/>
  <c r="R26" i="1"/>
  <c r="O6" i="8"/>
  <c r="P5" i="1"/>
  <c r="R5" i="1" s="1"/>
  <c r="P6" i="1"/>
  <c r="R6" i="1" s="1"/>
  <c r="P7" i="1"/>
  <c r="R7" i="1" s="1"/>
  <c r="I97" i="9"/>
  <c r="K97" i="9" s="1"/>
  <c r="G99" i="10" l="1"/>
  <c r="R23" i="8"/>
  <c r="R22" i="8"/>
  <c r="R24" i="8"/>
  <c r="P5" i="9"/>
  <c r="R5" i="9" s="1"/>
  <c r="R22" i="9"/>
  <c r="R23" i="9"/>
  <c r="R24" i="9"/>
  <c r="P3" i="8"/>
  <c r="R3" i="8" s="1"/>
  <c r="P4" i="8"/>
  <c r="R4" i="8" s="1"/>
  <c r="P4" i="9"/>
  <c r="R4" i="9" s="1"/>
  <c r="P3" i="9"/>
  <c r="R3" i="9" s="1"/>
  <c r="P5" i="8"/>
  <c r="R5" i="8" s="1"/>
  <c r="I99" i="9"/>
  <c r="K99" i="9" l="1"/>
  <c r="I97" i="10"/>
  <c r="G97" i="11"/>
  <c r="I99" i="10" l="1"/>
  <c r="K97" i="10"/>
  <c r="G99" i="11"/>
  <c r="I97" i="11" l="1"/>
  <c r="K99" i="10"/>
  <c r="G97" i="12"/>
  <c r="I99" i="11" l="1"/>
  <c r="K97" i="11"/>
  <c r="G99" i="12"/>
  <c r="I97" i="12" l="1"/>
  <c r="K99" i="11"/>
  <c r="G97" i="13"/>
  <c r="I99" i="12" l="1"/>
  <c r="K97" i="12"/>
  <c r="G99" i="13"/>
  <c r="I97" i="13" l="1"/>
  <c r="K99" i="12"/>
  <c r="G97" i="14"/>
  <c r="I99" i="13" l="1"/>
  <c r="K97" i="13"/>
  <c r="G99" i="14"/>
  <c r="I97" i="14" l="1"/>
  <c r="K99" i="13"/>
  <c r="G97" i="15"/>
  <c r="I99" i="14" l="1"/>
  <c r="K97" i="14"/>
  <c r="G99" i="15"/>
  <c r="I97" i="15" l="1"/>
  <c r="K99" i="14"/>
  <c r="G97" i="16"/>
  <c r="I99" i="15" l="1"/>
  <c r="K97" i="15"/>
  <c r="G99" i="16"/>
  <c r="I97" i="16" l="1"/>
  <c r="K99" i="15"/>
  <c r="G97" i="17"/>
  <c r="I99" i="16" l="1"/>
  <c r="K97" i="16"/>
  <c r="G99" i="17"/>
  <c r="I97" i="17" l="1"/>
  <c r="K99" i="16"/>
  <c r="G97" i="18"/>
  <c r="I99" i="17" l="1"/>
  <c r="K97" i="17"/>
  <c r="G99" i="18"/>
  <c r="I97" i="18" l="1"/>
  <c r="K99" i="17"/>
  <c r="I99" i="18" l="1"/>
  <c r="K99" i="18" s="1"/>
  <c r="K97" i="18"/>
</calcChain>
</file>

<file path=xl/sharedStrings.xml><?xml version="1.0" encoding="utf-8"?>
<sst xmlns="http://schemas.openxmlformats.org/spreadsheetml/2006/main" count="2733" uniqueCount="113">
  <si>
    <t>BUDŻET RODZINNY</t>
  </si>
  <si>
    <t>STYCZEŃ</t>
  </si>
  <si>
    <t>PRZYCHODZY Z NAJMU NIERUCHOMOŚCI</t>
  </si>
  <si>
    <t>INNE PRZYCHODY</t>
  </si>
  <si>
    <t>SUMA PRZYCHODÓW</t>
  </si>
  <si>
    <t xml:space="preserve">PRZYCHODY </t>
  </si>
  <si>
    <t>MĄŻ (WYNAGRODZENIE)</t>
  </si>
  <si>
    <t>ŻONA (WYNAGRODZENIE)</t>
  </si>
  <si>
    <t>WYDATKI</t>
  </si>
  <si>
    <t>RACHUNEK ZA GAZ</t>
  </si>
  <si>
    <t>RACHUNEK ZA PRĄD</t>
  </si>
  <si>
    <t>RACHUNEK ZA WODĘ</t>
  </si>
  <si>
    <t>TELEFON KOMÓRKOWY 1</t>
  </si>
  <si>
    <t>TELEFON KOMÓRKOWY 2</t>
  </si>
  <si>
    <t>TELEFON KOMÓRKOWY 3</t>
  </si>
  <si>
    <t>TELEFON KOMÓRKOWY 4</t>
  </si>
  <si>
    <t>TELEWIZJA CYFROWA</t>
  </si>
  <si>
    <t>INTERNET</t>
  </si>
  <si>
    <t>CZYNSZ (ODSTĘPNE)</t>
  </si>
  <si>
    <t>OPŁATA ADMINISTRACYJNA</t>
  </si>
  <si>
    <t>RATA KREDYTU DOM/MIESZKANIE</t>
  </si>
  <si>
    <t>SAMOCHODY</t>
  </si>
  <si>
    <t>RATA LEASINGU SAMOCHÓD 1</t>
  </si>
  <si>
    <t>RATA LEASINGU SAMOCHÓD 2</t>
  </si>
  <si>
    <t>INNE POJAZDY</t>
  </si>
  <si>
    <t>RATA LEASINGU POJAZD 1</t>
  </si>
  <si>
    <t>RATA LEASINGU POJAZD 2</t>
  </si>
  <si>
    <t>WAKACJE</t>
  </si>
  <si>
    <t>COROCZNE WAKACJE</t>
  </si>
  <si>
    <t>WYJAZD WEEKENDOWY 1</t>
  </si>
  <si>
    <t>WYJAZD WEEKENDOWY 2</t>
  </si>
  <si>
    <t>DOMOWE (RACHUNKI)</t>
  </si>
  <si>
    <t>ZAKUPY (ŻYWNOŚĆ)</t>
  </si>
  <si>
    <t>ROZRYWKA (RESTAURACJE)</t>
  </si>
  <si>
    <t>HOBBY</t>
  </si>
  <si>
    <t>HOBBY 1</t>
  </si>
  <si>
    <t>HOBBY 2</t>
  </si>
  <si>
    <t>HOBBY 3</t>
  </si>
  <si>
    <t>UBEZPIECZENIE SAMOCHÓD 1</t>
  </si>
  <si>
    <t>UBEZPIECZENIE SAMOCHÓD 2</t>
  </si>
  <si>
    <t>SERWIS SAMOCHÓD 1</t>
  </si>
  <si>
    <t>SERWIS SAMOCHÓD 2</t>
  </si>
  <si>
    <t>SAMOCHÓD</t>
  </si>
  <si>
    <t>UBEZPIECZENIE POJAZD 1</t>
  </si>
  <si>
    <t>UBEZPIECZENIE POJAZD 2</t>
  </si>
  <si>
    <t>SERWIS POJAZD 1</t>
  </si>
  <si>
    <t>SERWIS POJAZD 2</t>
  </si>
  <si>
    <t>NIEPRZEWIDZIANE NAPRAWY DOM/MIESZKANIE</t>
  </si>
  <si>
    <t>UBEZPIECZENIE NA ŻYCIE</t>
  </si>
  <si>
    <t>BUDŻET/PLAN</t>
  </si>
  <si>
    <t>RÓŻNICA</t>
  </si>
  <si>
    <t>POTRZEBY</t>
  </si>
  <si>
    <t>ZACHCIANKI</t>
  </si>
  <si>
    <t>OSZCZĘDNOŚCI</t>
  </si>
  <si>
    <t>WYJŚCIA DO RESTAURACJI</t>
  </si>
  <si>
    <t>ŻYWNOŚĆ</t>
  </si>
  <si>
    <t>RACHUNKI</t>
  </si>
  <si>
    <t>Etykiety wierszy</t>
  </si>
  <si>
    <t>Suma końcowa</t>
  </si>
  <si>
    <t>Suma z WARTOŚĆ</t>
  </si>
  <si>
    <t>ZAKUPY</t>
  </si>
  <si>
    <t>ZACHCIANKI 30%</t>
  </si>
  <si>
    <t>POTRZEBY 50%</t>
  </si>
  <si>
    <t>DOM/MIESZKANIE</t>
  </si>
  <si>
    <t>OSZCZĘDNOŚCI 20%</t>
  </si>
  <si>
    <t>OSZCZĘDNOŚCI Z POPRZEDNIEGO OKRESU</t>
  </si>
  <si>
    <t>OSZCZĘDNOŚCI Z BIEŻĄCEGO OKRESU</t>
  </si>
  <si>
    <t xml:space="preserve">ROK:   </t>
  </si>
  <si>
    <t>SUMA WYDATKÓW</t>
  </si>
  <si>
    <t>AKTUALNE</t>
  </si>
  <si>
    <t>SUMA OSZCZĘDNOŚCI</t>
  </si>
  <si>
    <t>LUTY</t>
  </si>
  <si>
    <t>MARZEC</t>
  </si>
  <si>
    <t>ZDROWOTNE</t>
  </si>
  <si>
    <t>RODZICE</t>
  </si>
  <si>
    <t>DZIECI</t>
  </si>
  <si>
    <t>SZKOŁA</t>
  </si>
  <si>
    <t>DODATKOWE ZAJĘCIA</t>
  </si>
  <si>
    <t>ZABAWKI</t>
  </si>
  <si>
    <t>INNE</t>
  </si>
  <si>
    <t>WZÓR</t>
  </si>
  <si>
    <t>OSZCZĘDZASZ ZA MAŁO</t>
  </si>
  <si>
    <t>ODZIEŻ</t>
  </si>
  <si>
    <t>DOROŚLI</t>
  </si>
  <si>
    <t>MIESIĄC:</t>
  </si>
  <si>
    <t>BUDŻET</t>
  </si>
  <si>
    <t>Zaplanuj swój budżet zgodnie z zasadą 30/50/20</t>
  </si>
  <si>
    <t>RODZAJ WYDATKÓW</t>
  </si>
  <si>
    <t>OSZCZĘDZASZ WYSTARCZAJĄCO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</si>
  <si>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</si>
  <si>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</si>
  <si>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</si>
  <si>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</si>
  <si>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</si>
  <si>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</si>
  <si>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</si>
  <si>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</si>
  <si>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SUMA</t>
  </si>
  <si>
    <t>2. Informacje o przychodach oraz poniesionych wydatkach należy wypełniać w miarę możliwości zgodnie z datą ich powstawania (wpływu bądź wypływu)</t>
  </si>
  <si>
    <t>3. Kwoty na arkuszach przypisanych do poszczególnych miesięcy należy wypęłniać wyłącznie w kolumnach od X do BB.</t>
  </si>
  <si>
    <t>4. Planując wydatki na dany miesiąc, ich sumy należy wpisać w kolumnie I, (Budżet/Plan)</t>
  </si>
  <si>
    <t>5. Wydatki zostały sklasyfikowane w trzech kategoriach, (Zachcianki, Potrzeby, Oszczędności). Rodzaje wydatków zostały przedstawione w diagramie poniżej.</t>
  </si>
  <si>
    <t>Rodzaje wydatkow</t>
  </si>
  <si>
    <t>Wpisz kwoty wydatków poniżej zgodnie z dniem ich opłacenia</t>
  </si>
  <si>
    <t>Wpisz kwoty przychodów poniżej zgodnie z dniem ich otrzymania</t>
  </si>
  <si>
    <t>Instrukcja wypełniania budżetu rodzinnego</t>
  </si>
  <si>
    <t>1. Każdy arkusz przypisany do jednego miesiąca należy wypełniać osobno.</t>
  </si>
  <si>
    <t>30% naszych wpływów to kwoty przeznaczane na zachcianki</t>
  </si>
  <si>
    <t>50% naszych wpływów należy przeznaczyć na potrzeby</t>
  </si>
  <si>
    <t>Celem prowadzenia ninejszego budżetu jest monitorowanie wydatków zgodnie z zasadami wydawania pieniędzy;</t>
  </si>
  <si>
    <t>20% naszych wpowów należy zaliczyc na poczet oszczędności</t>
  </si>
  <si>
    <t>Instrukcja wypełniania arkuszy</t>
  </si>
  <si>
    <t>---&gt;&gt;&gt;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</si>
</sst>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8872"/>
        <bgColor indexed="64"/>
      </patternFill>
    </fill>
    <fill>
      <patternFill patternType="solid">
        <fgColor rgb="FF6FF96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9" fontId="3" fillId="0" borderId="0" xfId="1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2" borderId="2" xfId="0" applyFont="1" applyFill="1" applyBorder="1"/>
    <xf numFmtId="0" fontId="3" fillId="2" borderId="2" xfId="0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164" fontId="6" fillId="2" borderId="0" xfId="0" applyNumberFormat="1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2" fillId="2" borderId="0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2" fillId="2" borderId="0" xfId="0" applyFont="1" applyFill="1" applyBorder="1" applyAlignment="1">
      <alignment horizontal="center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/>
    <xf numFmtId="0" fontId="3" fillId="2" borderId="2" xfId="0" applyFont="1" applyFill="1" applyBorder="1" applyProtection="1"/>
    <xf numFmtId="0" fontId="3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Protection="1"/>
    <xf numFmtId="164" fontId="6" fillId="3" borderId="1" xfId="0" applyNumberFormat="1" applyFont="1" applyFill="1" applyBorder="1"/>
    <xf numFmtId="164" fontId="6" fillId="3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>
      <alignment horizontal="center"/>
    </xf>
    <xf numFmtId="164" fontId="6" fillId="3" borderId="1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64" fontId="6" fillId="2" borderId="0" xfId="0" applyNumberFormat="1" applyFont="1" applyFill="1" applyBorder="1" applyProtection="1"/>
    <xf numFmtId="0" fontId="2" fillId="2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0" xfId="0" applyFont="1" applyFill="1" applyBorder="1"/>
    <xf numFmtId="0" fontId="3" fillId="3" borderId="7" xfId="0" applyFont="1" applyFill="1" applyBorder="1"/>
    <xf numFmtId="2" fontId="3" fillId="3" borderId="0" xfId="1" applyNumberFormat="1" applyFont="1" applyFill="1" applyBorder="1"/>
    <xf numFmtId="0" fontId="3" fillId="3" borderId="8" xfId="0" applyFont="1" applyFill="1" applyBorder="1"/>
    <xf numFmtId="0" fontId="3" fillId="3" borderId="2" xfId="0" applyFont="1" applyFill="1" applyBorder="1"/>
    <xf numFmtId="0" fontId="3" fillId="3" borderId="9" xfId="0" applyFont="1" applyFill="1" applyBorder="1"/>
    <xf numFmtId="164" fontId="4" fillId="4" borderId="1" xfId="0" applyNumberFormat="1" applyFont="1" applyFill="1" applyBorder="1" applyAlignment="1" applyProtection="1">
      <alignment horizontal="center"/>
      <protection locked="0"/>
    </xf>
    <xf numFmtId="164" fontId="4" fillId="5" borderId="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/>
    <xf numFmtId="9" fontId="3" fillId="0" borderId="1" xfId="1" applyFont="1" applyFill="1" applyBorder="1" applyAlignment="1" applyProtection="1">
      <alignment horizontal="center"/>
    </xf>
    <xf numFmtId="164" fontId="3" fillId="0" borderId="0" xfId="0" applyNumberFormat="1" applyFont="1"/>
    <xf numFmtId="164" fontId="3" fillId="0" borderId="2" xfId="0" applyNumberFormat="1" applyFont="1" applyBorder="1"/>
    <xf numFmtId="0" fontId="5" fillId="2" borderId="0" xfId="0" applyFont="1" applyFill="1" applyBorder="1" applyAlignment="1">
      <alignment horizontal="center"/>
    </xf>
    <xf numFmtId="0" fontId="8" fillId="0" borderId="0" xfId="0" applyFont="1"/>
    <xf numFmtId="0" fontId="9" fillId="2" borderId="0" xfId="0" applyFont="1" applyFill="1" applyBorder="1"/>
    <xf numFmtId="0" fontId="3" fillId="2" borderId="2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6" xfId="0" applyFont="1" applyFill="1" applyBorder="1" applyProtection="1"/>
    <xf numFmtId="0" fontId="3" fillId="2" borderId="8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164" fontId="3" fillId="2" borderId="6" xfId="0" applyNumberFormat="1" applyFont="1" applyFill="1" applyBorder="1" applyProtection="1"/>
    <xf numFmtId="0" fontId="9" fillId="2" borderId="10" xfId="0" applyFont="1" applyFill="1" applyBorder="1"/>
    <xf numFmtId="0" fontId="9" fillId="2" borderId="12" xfId="0" applyFont="1" applyFill="1" applyBorder="1"/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/>
    <xf numFmtId="0" fontId="10" fillId="2" borderId="12" xfId="0" applyFont="1" applyFill="1" applyBorder="1"/>
    <xf numFmtId="0" fontId="11" fillId="2" borderId="12" xfId="0" applyFont="1" applyFill="1" applyBorder="1"/>
    <xf numFmtId="0" fontId="9" fillId="0" borderId="0" xfId="0" applyFont="1"/>
    <xf numFmtId="0" fontId="10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2" borderId="7" xfId="0" applyNumberFormat="1" applyFont="1" applyFill="1" applyBorder="1"/>
    <xf numFmtId="0" fontId="2" fillId="0" borderId="2" xfId="0" applyFont="1" applyBorder="1"/>
    <xf numFmtId="0" fontId="3" fillId="0" borderId="2" xfId="0" applyFont="1" applyBorder="1"/>
    <xf numFmtId="0" fontId="8" fillId="3" borderId="6" xfId="0" applyFont="1" applyFill="1" applyBorder="1"/>
    <xf numFmtId="0" fontId="8" fillId="2" borderId="3" xfId="0" applyFont="1" applyFill="1" applyBorder="1" applyProtection="1"/>
    <xf numFmtId="9" fontId="3" fillId="0" borderId="0" xfId="0" applyNumberFormat="1" applyFont="1"/>
    <xf numFmtId="0" fontId="2" fillId="0" borderId="0" xfId="0" applyFont="1"/>
    <xf numFmtId="0" fontId="3" fillId="2" borderId="0" xfId="0" applyFont="1" applyFill="1" applyBorder="1" applyProtection="1">
      <protection locked="0"/>
    </xf>
    <xf numFmtId="164" fontId="6" fillId="3" borderId="1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64" fontId="3" fillId="2" borderId="0" xfId="0" applyNumberFormat="1" applyFont="1" applyFill="1" applyBorder="1" applyProtection="1">
      <protection locked="0"/>
    </xf>
    <xf numFmtId="0" fontId="8" fillId="2" borderId="0" xfId="0" quotePrefix="1" applyFont="1" applyFill="1" applyBorder="1" applyAlignment="1">
      <alignment horizontal="right"/>
    </xf>
    <xf numFmtId="164" fontId="3" fillId="6" borderId="1" xfId="0" applyNumberFormat="1" applyFont="1" applyFill="1" applyBorder="1" applyAlignment="1" applyProtection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138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00B050"/>
      </font>
    </dxf>
  </dxfs>
  <tableStyles count="0" defaultTableStyle="TableStyleMedium9" defaultPivotStyle="PivotStyleLight16"/>
  <colors>
    <mruColors>
      <color rgb="FF6FF96F"/>
      <color rgb="FFF688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3-49F1-A233-59A7C45AD9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/>
              <a:t>PODZIAŁ</a:t>
            </a:r>
            <a:r>
              <a:rPr lang="pl-PL" sz="1000" baseline="0"/>
              <a:t>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MARZEC!$N$3:$N$5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MARZEC!$O$3:$O$5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1-4316-907A-6087D3A5CFB5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MARZEC!$N$3:$N$5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MARZEC!$P$3:$P$5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1-4316-907A-6087D3A5CFB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 i="0" baseline="0"/>
              <a:t>BUDŻETOWANY PODZIAŁ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MARZEC!$N$22:$N$24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MARZEC!$O$22:$O$24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2-4424-AC1E-3A9BA39819FB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MARZEC!$N$22:$N$24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MARZEC!$P$22:$P$24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2-4424-AC1E-3A9BA39819F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10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E-4019-B878-48F637D494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/>
              <a:t>PODZIAŁ</a:t>
            </a:r>
            <a:r>
              <a:rPr lang="pl-PL" sz="1000" baseline="0"/>
              <a:t>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KWIECIEŃ!$N$3:$N$5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KWIECIEŃ!$O$3:$O$5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8-4320-B843-556DA3644CF9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KWIECIEŃ!$N$3:$N$5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KWIECIEŃ!$P$3:$P$5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8-4320-B843-556DA3644C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 i="0" baseline="0"/>
              <a:t>BUDŻETOWANY PODZIAŁ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KWIECIEŃ!$N$22:$N$24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KWIECIEŃ!$O$22:$O$24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71C-9C4E-DE53B8DBEC78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KWIECIEŃ!$N$22:$N$24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KWIECIEŃ!$P$22:$P$24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71C-9C4E-DE53B8DBEC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12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F-4E5C-89CA-E90798ADDC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/>
              <a:t>PODZIAŁ</a:t>
            </a:r>
            <a:r>
              <a:rPr lang="pl-PL" sz="1000" baseline="0"/>
              <a:t>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MAJ!$N$3:$N$5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MAJ!$O$3:$O$5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3-4B13-AF10-43FA31004716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MAJ!$N$3:$N$5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MAJ!$P$3:$P$5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3-4B13-AF10-43FA310047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 i="0" baseline="0"/>
              <a:t>BUDŻETOWANY PODZIAŁ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MAJ!$N$22:$N$24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MAJ!$O$22:$O$24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C-4213-B841-302C4B02BC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MAJ!$N$22:$N$24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MAJ!$P$22:$P$24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C-4213-B841-302C4B02BC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14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2-4B2F-BDB0-E6C49FDFEC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/>
              <a:t>PODZIAŁ</a:t>
            </a:r>
            <a:r>
              <a:rPr lang="pl-PL" sz="1000" baseline="0"/>
              <a:t>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CZERWIEC!$N$3:$N$5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CZERWIEC!$O$3:$O$5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F-43B9-ACC8-CBA957F6C8F0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CZERWIEC!$N$3:$N$5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CZERWIEC!$P$3:$P$5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F-43B9-ACC8-CBA957F6C8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28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0-4056-9B76-104928BFE1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 i="0" baseline="0"/>
              <a:t>BUDŻETOWANY PODZIAŁ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CZERWIEC!$N$22:$N$24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CZERWIEC!$O$22:$O$24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C-4CFB-A684-4819DDFE8708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CZERWIEC!$N$22:$N$24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CZERWIEC!$P$22:$P$24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C-4CFB-A684-4819DDFE87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16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A-4BC5-B359-7236E256FD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/>
              <a:t>PODZIAŁ</a:t>
            </a:r>
            <a:r>
              <a:rPr lang="pl-PL" sz="1000" baseline="0"/>
              <a:t>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LIPIEC!$N$3:$N$5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LIPIEC!$O$3:$O$5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B-4560-B5DC-70B5DAF180A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LIPIEC!$N$3:$N$5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LIPIEC!$P$3:$P$5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EB-4560-B5DC-70B5DAF180A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 i="0" baseline="0"/>
              <a:t>BUDŻETOWANY PODZIAŁ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LIPIEC!$N$22:$N$24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LIPIEC!$O$22:$O$24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0-472A-89CA-F5DA0FDC2F4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LIPIEC!$N$22:$N$24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LIPIEC!$P$22:$P$24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C0-472A-89CA-F5DA0FDC2F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18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1-40F0-BC90-5613B2BBB9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/>
              <a:t>PODZIAŁ</a:t>
            </a:r>
            <a:r>
              <a:rPr lang="pl-PL" sz="1000" baseline="0"/>
              <a:t>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SIERPIEŃ!$N$3:$N$5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SIERPIEŃ!$O$3:$O$5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5-4E57-9CAC-34215235FDD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SIERPIEŃ!$N$3:$N$5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SIERPIEŃ!$P$3:$P$5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5-4E57-9CAC-34215235FD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 i="0" baseline="0"/>
              <a:t>BUDŻETOWANY PODZIAŁ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SIERPIEŃ!$N$22:$N$24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SIERPIEŃ!$O$22:$O$24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A-4638-BDBD-385517E1E5A8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SIERPIEŃ!$N$22:$N$24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SIERPIEŃ!$P$22:$P$24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AA-4638-BDBD-385517E1E5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20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A-4B7A-87E8-C917607615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/>
              <a:t>PODZIAŁ</a:t>
            </a:r>
            <a:r>
              <a:rPr lang="pl-PL" sz="1000" baseline="0"/>
              <a:t>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WRZESIEŃ!$N$3:$N$5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WRZESIEŃ!$O$3:$O$5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9-4824-8AD1-DF1605E5FBD7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WRZESIEŃ!$N$3:$N$5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WRZESIEŃ!$P$3:$P$5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9-4824-8AD1-DF1605E5FBD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 i="0" baseline="0"/>
              <a:t>BUDŻETOWANY PODZIAŁ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WRZESIEŃ!$N$22:$N$24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WRZESIEŃ!$O$22:$O$24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5-4483-9867-5DFDAC9021E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WRZESIEŃ!$N$22:$N$24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WRZESIEŃ!$P$22:$P$24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5-4483-9867-5DFDAC9021E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9-4050-8B8E-DC0133A9FB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22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C-4ED1-8A34-3E6347DE45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/>
              <a:t>PODZIAŁ</a:t>
            </a:r>
            <a:r>
              <a:rPr lang="pl-PL" sz="1000" baseline="0"/>
              <a:t>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PAŹDZIERNIK!$N$3:$N$5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PAŹDZIERNIK!$O$3:$O$5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9-4940-95CC-128D9FD05F40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PAŹDZIERNIK!$N$3:$N$5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PAŹDZIERNIK!$P$3:$P$5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9-4940-95CC-128D9FD05F4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 i="0" baseline="0"/>
              <a:t>BUDŻETOWANY PODZIAŁ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PAŹDZIERNIK!$N$22:$N$24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PAŹDZIERNIK!$O$22:$O$24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1-4428-900D-F40094EAB7E5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PAŹDZIERNIK!$N$22:$N$24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PAŹDZIERNIK!$P$22:$P$24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1-4428-900D-F40094EAB7E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24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E-415E-BC57-9C70F80D6A4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/>
              <a:t>PODZIAŁ</a:t>
            </a:r>
            <a:r>
              <a:rPr lang="pl-PL" sz="1000" baseline="0"/>
              <a:t>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LISTOPAD!$N$3:$N$5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LISTOPAD!$O$3:$O$5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5-45A6-9C2C-D1CB1D2F2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LISTOPAD!$N$3:$N$5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LISTOPAD!$P$3:$P$5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5-45A6-9C2C-D1CB1D2F2F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 i="0" baseline="0"/>
              <a:t>BUDŻETOWANY PODZIAŁ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LISTOPAD!$N$22:$N$24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LISTOPAD!$O$22:$O$24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A-433C-96BC-3C8443FAB25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LISTOPAD!$N$22:$N$24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LISTOPAD!$P$22:$P$24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A-433C-96BC-3C8443FAB25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26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B-4C53-9952-56E6562164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/>
              <a:t>PODZIAŁ</a:t>
            </a:r>
            <a:r>
              <a:rPr lang="pl-PL" sz="1000" baseline="0"/>
              <a:t>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GRUDZIEŃ!$N$3:$N$5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GRUDZIEŃ!$O$3:$O$5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F-42EA-90E7-C5CFCADC1A9F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GRUDZIEŃ!$N$3:$N$5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GRUDZIEŃ!$P$3:$P$5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EF-42EA-90E7-C5CFCADC1A9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 i="0" baseline="0"/>
              <a:t>BUDŻETOWANY PODZIAŁ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GRUDZIEŃ!$N$22:$N$24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GRUDZIEŃ!$O$22:$O$24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4-45AC-AC71-EDDD666A5A72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GRUDZIEŃ!$N$22:$N$24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GRUDZIEŃ!$P$22:$P$24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4-45AC-AC71-EDDD666A5A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/>
              <a:t>PODZIAŁ  AKTUALNYCH</a:t>
            </a:r>
            <a:r>
              <a:rPr lang="pl-PL" sz="1000" b="1" baseline="0"/>
              <a:t> </a:t>
            </a:r>
            <a:r>
              <a:rPr lang="pl-PL" sz="1000" b="1"/>
              <a:t>WYDATKÓW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STYCZEŃ!$N$5:$N$7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STYCZEŃ!$O$5:$O$7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3-4AFD-8DF5-991BBB44545E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STYCZEŃ!$N$5:$N$7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STYCZEŃ!$P$5:$P$7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3-4AFD-8DF5-991BBB4454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/>
              <a:t>BUDŻETOWANY PODZIAŁ WYDATKÓW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STYCZEŃ!$N$24:$N$26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STYCZEŃ!$O$24:$O$26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6-475D-A2B2-F575CA70FD13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STYCZEŃ!$N$24:$N$26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STYCZEŃ!$P$24:$P$26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6-475D-A2B2-F575CA70FD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6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D-4060-877A-774D26709C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 i="0" baseline="0"/>
              <a:t>PODZIAŁ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LUTY!$N$3:$N$5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LUTY!$O$3:$O$5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9-41A8-BB6E-1408CC192D68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LUTY!$N$3:$N$5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LUTY!$P$3:$P$5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9-41A8-BB6E-1408CC192D6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000" b="1" i="0" baseline="0"/>
              <a:t>BUDŻETOWANY PODZIAŁ WYDATKÓW</a:t>
            </a:r>
            <a:endParaRPr lang="pl-PL" sz="10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LUTY!$N$22:$N$24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LUTY!$O$22:$O$24</c:f>
              <c:numCache>
                <c:formatCode>#\ ##0.00\ "zł"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D-4758-9641-6BEF47C00689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LUTY!$N$22:$N$24</c:f>
              <c:strCache>
                <c:ptCount val="3"/>
                <c:pt idx="0">
                  <c:v>POTRZEBY</c:v>
                </c:pt>
                <c:pt idx="1">
                  <c:v>ZACHCIANKI</c:v>
                </c:pt>
                <c:pt idx="2">
                  <c:v>OSZCZĘDNOŚCI</c:v>
                </c:pt>
              </c:strCache>
            </c:strRef>
          </c:cat>
          <c:val>
            <c:numRef>
              <c:f>LUTY!$P$22:$P$24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D-4758-9641-6BEF47C0068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pivotSource>
    <c:name>[BUDŻET RODZINNY przykład.xlsx]Arkusz7!Tabela przestawna4</c:name>
    <c:fmtId val="8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ZASADY WYDAWANIA PIENIĘDZY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Arkusz7!$B$1</c:f>
              <c:strCache>
                <c:ptCount val="1"/>
                <c:pt idx="0">
                  <c:v>Suma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Arkusz7!$A$2:$A$5</c:f>
              <c:strCache>
                <c:ptCount val="3"/>
                <c:pt idx="0">
                  <c:v>OSZCZĘDNOŚCI</c:v>
                </c:pt>
                <c:pt idx="1">
                  <c:v>POTRZEBY</c:v>
                </c:pt>
                <c:pt idx="2">
                  <c:v>ZACHCIANKI</c:v>
                </c:pt>
              </c:strCache>
            </c:strRef>
          </c:cat>
          <c:val>
            <c:numRef>
              <c:f>Arkusz7!$B$2:$B$5</c:f>
              <c:numCache>
                <c:formatCode>General</c:formatCode>
                <c:ptCount val="3"/>
                <c:pt idx="0">
                  <c:v>20</c:v>
                </c:pt>
                <c:pt idx="1">
                  <c:v>50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E-41C1-8FBE-551E25D264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11</xdr:col>
      <xdr:colOff>304800</xdr:colOff>
      <xdr:row>14</xdr:row>
      <xdr:rowOff>76200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102</xdr:row>
      <xdr:rowOff>85724</xdr:rowOff>
    </xdr:from>
    <xdr:to>
      <xdr:col>10</xdr:col>
      <xdr:colOff>400050</xdr:colOff>
      <xdr:row>121</xdr:row>
      <xdr:rowOff>47624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7</xdr:row>
      <xdr:rowOff>0</xdr:rowOff>
    </xdr:from>
    <xdr:to>
      <xdr:col>18</xdr:col>
      <xdr:colOff>28575</xdr:colOff>
      <xdr:row>18</xdr:row>
      <xdr:rowOff>85725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26</xdr:row>
      <xdr:rowOff>9525</xdr:rowOff>
    </xdr:from>
    <xdr:to>
      <xdr:col>18</xdr:col>
      <xdr:colOff>66675</xdr:colOff>
      <xdr:row>39</xdr:row>
      <xdr:rowOff>76200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102</xdr:row>
      <xdr:rowOff>85724</xdr:rowOff>
    </xdr:from>
    <xdr:to>
      <xdr:col>10</xdr:col>
      <xdr:colOff>400050</xdr:colOff>
      <xdr:row>121</xdr:row>
      <xdr:rowOff>47624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7</xdr:row>
      <xdr:rowOff>0</xdr:rowOff>
    </xdr:from>
    <xdr:to>
      <xdr:col>18</xdr:col>
      <xdr:colOff>28575</xdr:colOff>
      <xdr:row>18</xdr:row>
      <xdr:rowOff>85725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26</xdr:row>
      <xdr:rowOff>9525</xdr:rowOff>
    </xdr:from>
    <xdr:to>
      <xdr:col>18</xdr:col>
      <xdr:colOff>66675</xdr:colOff>
      <xdr:row>39</xdr:row>
      <xdr:rowOff>76200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102</xdr:row>
      <xdr:rowOff>85724</xdr:rowOff>
    </xdr:from>
    <xdr:to>
      <xdr:col>10</xdr:col>
      <xdr:colOff>400050</xdr:colOff>
      <xdr:row>121</xdr:row>
      <xdr:rowOff>47624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7</xdr:row>
      <xdr:rowOff>0</xdr:rowOff>
    </xdr:from>
    <xdr:to>
      <xdr:col>18</xdr:col>
      <xdr:colOff>28575</xdr:colOff>
      <xdr:row>18</xdr:row>
      <xdr:rowOff>85725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26</xdr:row>
      <xdr:rowOff>9525</xdr:rowOff>
    </xdr:from>
    <xdr:to>
      <xdr:col>18</xdr:col>
      <xdr:colOff>66675</xdr:colOff>
      <xdr:row>39</xdr:row>
      <xdr:rowOff>76200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102</xdr:row>
      <xdr:rowOff>85724</xdr:rowOff>
    </xdr:from>
    <xdr:to>
      <xdr:col>10</xdr:col>
      <xdr:colOff>400050</xdr:colOff>
      <xdr:row>121</xdr:row>
      <xdr:rowOff>47624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7</xdr:row>
      <xdr:rowOff>0</xdr:rowOff>
    </xdr:from>
    <xdr:to>
      <xdr:col>18</xdr:col>
      <xdr:colOff>28575</xdr:colOff>
      <xdr:row>18</xdr:row>
      <xdr:rowOff>85725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26</xdr:row>
      <xdr:rowOff>9525</xdr:rowOff>
    </xdr:from>
    <xdr:to>
      <xdr:col>18</xdr:col>
      <xdr:colOff>66675</xdr:colOff>
      <xdr:row>39</xdr:row>
      <xdr:rowOff>76200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102</xdr:row>
      <xdr:rowOff>85724</xdr:rowOff>
    </xdr:from>
    <xdr:to>
      <xdr:col>10</xdr:col>
      <xdr:colOff>400050</xdr:colOff>
      <xdr:row>121</xdr:row>
      <xdr:rowOff>47624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7</xdr:row>
      <xdr:rowOff>0</xdr:rowOff>
    </xdr:from>
    <xdr:to>
      <xdr:col>18</xdr:col>
      <xdr:colOff>28575</xdr:colOff>
      <xdr:row>18</xdr:row>
      <xdr:rowOff>85725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26</xdr:row>
      <xdr:rowOff>9525</xdr:rowOff>
    </xdr:from>
    <xdr:to>
      <xdr:col>18</xdr:col>
      <xdr:colOff>66675</xdr:colOff>
      <xdr:row>39</xdr:row>
      <xdr:rowOff>76200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21</xdr:row>
      <xdr:rowOff>76199</xdr:rowOff>
    </xdr:from>
    <xdr:to>
      <xdr:col>8</xdr:col>
      <xdr:colOff>533400</xdr:colOff>
      <xdr:row>40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60FCCAC0-EB91-4CB0-92D5-918531EE6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104</xdr:row>
      <xdr:rowOff>85724</xdr:rowOff>
    </xdr:from>
    <xdr:to>
      <xdr:col>10</xdr:col>
      <xdr:colOff>400050</xdr:colOff>
      <xdr:row>123</xdr:row>
      <xdr:rowOff>47624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600075</xdr:colOff>
      <xdr:row>8</xdr:row>
      <xdr:rowOff>152401</xdr:rowOff>
    </xdr:from>
    <xdr:to>
      <xdr:col>18</xdr:col>
      <xdr:colOff>38100</xdr:colOff>
      <xdr:row>19</xdr:row>
      <xdr:rowOff>66676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581025</xdr:colOff>
      <xdr:row>27</xdr:row>
      <xdr:rowOff>114302</xdr:rowOff>
    </xdr:from>
    <xdr:to>
      <xdr:col>18</xdr:col>
      <xdr:colOff>104775</xdr:colOff>
      <xdr:row>41</xdr:row>
      <xdr:rowOff>19050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102</xdr:row>
      <xdr:rowOff>85724</xdr:rowOff>
    </xdr:from>
    <xdr:to>
      <xdr:col>10</xdr:col>
      <xdr:colOff>400050</xdr:colOff>
      <xdr:row>121</xdr:row>
      <xdr:rowOff>47624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85725</xdr:colOff>
      <xdr:row>6</xdr:row>
      <xdr:rowOff>85725</xdr:rowOff>
    </xdr:from>
    <xdr:to>
      <xdr:col>18</xdr:col>
      <xdr:colOff>19050</xdr:colOff>
      <xdr:row>17</xdr:row>
      <xdr:rowOff>19050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38100</xdr:colOff>
      <xdr:row>26</xdr:row>
      <xdr:rowOff>95251</xdr:rowOff>
    </xdr:from>
    <xdr:to>
      <xdr:col>18</xdr:col>
      <xdr:colOff>85725</xdr:colOff>
      <xdr:row>39</xdr:row>
      <xdr:rowOff>123826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102</xdr:row>
      <xdr:rowOff>85724</xdr:rowOff>
    </xdr:from>
    <xdr:to>
      <xdr:col>10</xdr:col>
      <xdr:colOff>400050</xdr:colOff>
      <xdr:row>121</xdr:row>
      <xdr:rowOff>47624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7</xdr:row>
      <xdr:rowOff>0</xdr:rowOff>
    </xdr:from>
    <xdr:to>
      <xdr:col>18</xdr:col>
      <xdr:colOff>28575</xdr:colOff>
      <xdr:row>18</xdr:row>
      <xdr:rowOff>85725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26</xdr:row>
      <xdr:rowOff>9525</xdr:rowOff>
    </xdr:from>
    <xdr:to>
      <xdr:col>18</xdr:col>
      <xdr:colOff>66675</xdr:colOff>
      <xdr:row>39</xdr:row>
      <xdr:rowOff>76200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102</xdr:row>
      <xdr:rowOff>85724</xdr:rowOff>
    </xdr:from>
    <xdr:to>
      <xdr:col>10</xdr:col>
      <xdr:colOff>400050</xdr:colOff>
      <xdr:row>121</xdr:row>
      <xdr:rowOff>47624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7</xdr:row>
      <xdr:rowOff>0</xdr:rowOff>
    </xdr:from>
    <xdr:to>
      <xdr:col>18</xdr:col>
      <xdr:colOff>28575</xdr:colOff>
      <xdr:row>18</xdr:row>
      <xdr:rowOff>85725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26</xdr:row>
      <xdr:rowOff>9525</xdr:rowOff>
    </xdr:from>
    <xdr:to>
      <xdr:col>18</xdr:col>
      <xdr:colOff>66675</xdr:colOff>
      <xdr:row>39</xdr:row>
      <xdr:rowOff>76200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102</xdr:row>
      <xdr:rowOff>85724</xdr:rowOff>
    </xdr:from>
    <xdr:to>
      <xdr:col>10</xdr:col>
      <xdr:colOff>400050</xdr:colOff>
      <xdr:row>121</xdr:row>
      <xdr:rowOff>47624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7</xdr:row>
      <xdr:rowOff>0</xdr:rowOff>
    </xdr:from>
    <xdr:to>
      <xdr:col>18</xdr:col>
      <xdr:colOff>28575</xdr:colOff>
      <xdr:row>18</xdr:row>
      <xdr:rowOff>85725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26</xdr:row>
      <xdr:rowOff>9525</xdr:rowOff>
    </xdr:from>
    <xdr:to>
      <xdr:col>18</xdr:col>
      <xdr:colOff>66675</xdr:colOff>
      <xdr:row>39</xdr:row>
      <xdr:rowOff>76200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102</xdr:row>
      <xdr:rowOff>85724</xdr:rowOff>
    </xdr:from>
    <xdr:to>
      <xdr:col>10</xdr:col>
      <xdr:colOff>400050</xdr:colOff>
      <xdr:row>121</xdr:row>
      <xdr:rowOff>47624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7</xdr:row>
      <xdr:rowOff>0</xdr:rowOff>
    </xdr:from>
    <xdr:to>
      <xdr:col>18</xdr:col>
      <xdr:colOff>28575</xdr:colOff>
      <xdr:row>18</xdr:row>
      <xdr:rowOff>85725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26</xdr:row>
      <xdr:rowOff>9525</xdr:rowOff>
    </xdr:from>
    <xdr:to>
      <xdr:col>18</xdr:col>
      <xdr:colOff>66675</xdr:colOff>
      <xdr:row>39</xdr:row>
      <xdr:rowOff>76200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102</xdr:row>
      <xdr:rowOff>85724</xdr:rowOff>
    </xdr:from>
    <xdr:to>
      <xdr:col>10</xdr:col>
      <xdr:colOff>400050</xdr:colOff>
      <xdr:row>121</xdr:row>
      <xdr:rowOff>47624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7</xdr:row>
      <xdr:rowOff>0</xdr:rowOff>
    </xdr:from>
    <xdr:to>
      <xdr:col>18</xdr:col>
      <xdr:colOff>28575</xdr:colOff>
      <xdr:row>18</xdr:row>
      <xdr:rowOff>85725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26</xdr:row>
      <xdr:rowOff>9525</xdr:rowOff>
    </xdr:from>
    <xdr:to>
      <xdr:col>18</xdr:col>
      <xdr:colOff>66675</xdr:colOff>
      <xdr:row>39</xdr:row>
      <xdr:rowOff>76200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3385.72690011574" createdVersion="3" refreshedVersion="3" minRefreshableVersion="3" recordCount="3" xr:uid="{00000000-000A-0000-FFFF-FFFF0D000000}">
  <cacheSource type="worksheet">
    <worksheetSource ref="D111:E114" sheet="STYCZEŃ"/>
  </cacheSource>
  <cacheFields count="2">
    <cacheField name="RODZAJ1" numFmtId="0">
      <sharedItems count="3">
        <s v="POTRZEBY"/>
        <s v="ZACHCIANKI"/>
        <s v="OSZCZĘDNOŚCI"/>
      </sharedItems>
    </cacheField>
    <cacheField name="WARTOŚĆ" numFmtId="0">
      <sharedItems containsSemiMixedTypes="0" containsString="0" containsNumber="1" containsInteger="1" minValue="20" maxValue="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n v="50"/>
  </r>
  <r>
    <x v="1"/>
    <n v="30"/>
  </r>
  <r>
    <x v="2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przestawna4" cacheId="2" applyNumberFormats="0" applyBorderFormats="0" applyFontFormats="0" applyPatternFormats="0" applyAlignmentFormats="0" applyWidthHeightFormats="1" dataCaption="Wartości" updatedVersion="3" minRefreshableVersion="3" showCalcMbrs="0" useAutoFormatting="1" itemPrintTitles="1" createdVersion="3" indent="0" outline="1" outlineData="1" multipleFieldFilters="0" chartFormat="29">
  <location ref="A1:B5" firstHeaderRow="1" firstDataRow="1" firstDataCol="1"/>
  <pivotFields count="2">
    <pivotField axis="axisRow" showAll="0">
      <items count="4">
        <item x="2"/>
        <item x="0"/>
        <item x="1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z WARTOŚĆ" fld="1" baseField="0" baseItem="0"/>
  </dataField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8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4" format="2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6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>
      <selection activeCell="G18" sqref="G18"/>
    </sheetView>
  </sheetViews>
  <sheetFormatPr defaultRowHeight="14.4" x14ac:dyDescent="0.3"/>
  <cols>
    <col min="1" max="1" width="17.6640625" bestFit="1" customWidth="1"/>
    <col min="2" max="2" width="16.6640625" bestFit="1" customWidth="1"/>
  </cols>
  <sheetData>
    <row r="1" spans="1:2" x14ac:dyDescent="0.3">
      <c r="A1" s="5" t="s">
        <v>57</v>
      </c>
      <c r="B1" t="s">
        <v>59</v>
      </c>
    </row>
    <row r="2" spans="1:2" x14ac:dyDescent="0.3">
      <c r="A2" s="6" t="s">
        <v>53</v>
      </c>
      <c r="B2" s="4">
        <v>20</v>
      </c>
    </row>
    <row r="3" spans="1:2" x14ac:dyDescent="0.3">
      <c r="A3" s="6" t="s">
        <v>51</v>
      </c>
      <c r="B3" s="4">
        <v>50</v>
      </c>
    </row>
    <row r="4" spans="1:2" x14ac:dyDescent="0.3">
      <c r="A4" s="6" t="s">
        <v>52</v>
      </c>
      <c r="B4" s="4">
        <v>30</v>
      </c>
    </row>
    <row r="5" spans="1:2" x14ac:dyDescent="0.3">
      <c r="A5" s="6" t="s">
        <v>58</v>
      </c>
      <c r="B5" s="4">
        <v>100</v>
      </c>
    </row>
  </sheetData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2:BC135"/>
  <sheetViews>
    <sheetView showGridLines="0" topLeftCell="D1" workbookViewId="0">
      <selection activeCell="G99" sqref="G99"/>
    </sheetView>
  </sheetViews>
  <sheetFormatPr defaultColWidth="9.109375" defaultRowHeight="13.8" x14ac:dyDescent="0.3"/>
  <cols>
    <col min="1" max="2" width="4.5546875" style="1" customWidth="1"/>
    <col min="3" max="3" width="15" style="1" customWidth="1"/>
    <col min="4" max="4" width="19.6640625" style="1" customWidth="1"/>
    <col min="5" max="5" width="12" style="1" customWidth="1"/>
    <col min="6" max="6" width="16.6640625" style="1" customWidth="1"/>
    <col min="7" max="7" width="15.33203125" style="1" customWidth="1"/>
    <col min="8" max="8" width="3.109375" style="1" customWidth="1"/>
    <col min="9" max="9" width="16" style="1" bestFit="1" customWidth="1"/>
    <col min="10" max="10" width="3.6640625" style="1" customWidth="1"/>
    <col min="11" max="11" width="16.88671875" style="1" bestFit="1" customWidth="1"/>
    <col min="12" max="12" width="5.5546875" style="1" customWidth="1"/>
    <col min="13" max="13" width="9.109375" style="1"/>
    <col min="14" max="14" width="12.6640625" style="1" bestFit="1" customWidth="1"/>
    <col min="15" max="15" width="10.33203125" style="1" customWidth="1"/>
    <col min="16" max="16" width="11.44140625" style="1" bestFit="1" customWidth="1"/>
    <col min="17" max="22" width="9.109375" style="1"/>
    <col min="23" max="23" width="19.6640625" style="69" customWidth="1"/>
    <col min="24" max="55" width="14.5546875" style="1" customWidth="1"/>
    <col min="56" max="16384" width="9.109375" style="1"/>
  </cols>
  <sheetData>
    <row r="2" spans="2:55" ht="15.6" x14ac:dyDescent="0.3">
      <c r="B2" s="12"/>
      <c r="C2" s="13"/>
      <c r="D2" s="13"/>
      <c r="E2" s="13"/>
      <c r="F2" s="13"/>
      <c r="G2" s="13"/>
      <c r="H2" s="13"/>
      <c r="I2" s="13"/>
      <c r="J2" s="13"/>
      <c r="K2" s="24"/>
      <c r="L2" s="14"/>
      <c r="P2" s="54" t="s">
        <v>69</v>
      </c>
      <c r="Q2" s="2" t="s">
        <v>80</v>
      </c>
      <c r="W2" s="6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14"/>
    </row>
    <row r="3" spans="2:55" ht="18" x14ac:dyDescent="0.35">
      <c r="B3" s="15"/>
      <c r="C3" s="56"/>
      <c r="D3" s="7" t="s">
        <v>0</v>
      </c>
      <c r="E3" s="8"/>
      <c r="F3" s="8"/>
      <c r="G3" s="8"/>
      <c r="H3" s="9"/>
      <c r="I3" s="8"/>
      <c r="J3" s="9"/>
      <c r="K3" s="25"/>
      <c r="L3" s="16"/>
      <c r="N3" s="1" t="s">
        <v>51</v>
      </c>
      <c r="O3" s="52">
        <f>+SUMIF(C:C,N:N,G:G)</f>
        <v>0</v>
      </c>
      <c r="P3" s="3" t="e">
        <f>+O3/$O$6</f>
        <v>#DIV/0!</v>
      </c>
      <c r="Q3" s="3">
        <v>0.5</v>
      </c>
      <c r="R3" s="51" t="e">
        <f>+Q3-P3</f>
        <v>#DIV/0!</v>
      </c>
      <c r="W3" s="70" t="s">
        <v>0</v>
      </c>
      <c r="X3" s="57">
        <f>+LIPIEC!X3</f>
        <v>1</v>
      </c>
      <c r="Y3" s="57">
        <f>+X3+1</f>
        <v>2</v>
      </c>
      <c r="Z3" s="57">
        <f t="shared" ref="Z3:BB3" si="0">+Y3+1</f>
        <v>3</v>
      </c>
      <c r="AA3" s="57">
        <f t="shared" si="0"/>
        <v>4</v>
      </c>
      <c r="AB3" s="57">
        <f t="shared" si="0"/>
        <v>5</v>
      </c>
      <c r="AC3" s="57">
        <f t="shared" si="0"/>
        <v>6</v>
      </c>
      <c r="AD3" s="57">
        <f t="shared" si="0"/>
        <v>7</v>
      </c>
      <c r="AE3" s="57">
        <f t="shared" si="0"/>
        <v>8</v>
      </c>
      <c r="AF3" s="57">
        <f t="shared" si="0"/>
        <v>9</v>
      </c>
      <c r="AG3" s="57">
        <f t="shared" si="0"/>
        <v>10</v>
      </c>
      <c r="AH3" s="57">
        <f t="shared" si="0"/>
        <v>11</v>
      </c>
      <c r="AI3" s="57">
        <f t="shared" si="0"/>
        <v>12</v>
      </c>
      <c r="AJ3" s="57">
        <f t="shared" si="0"/>
        <v>13</v>
      </c>
      <c r="AK3" s="57">
        <f t="shared" si="0"/>
        <v>14</v>
      </c>
      <c r="AL3" s="57">
        <f t="shared" si="0"/>
        <v>15</v>
      </c>
      <c r="AM3" s="57">
        <f t="shared" si="0"/>
        <v>16</v>
      </c>
      <c r="AN3" s="57">
        <f t="shared" si="0"/>
        <v>17</v>
      </c>
      <c r="AO3" s="57">
        <f t="shared" si="0"/>
        <v>18</v>
      </c>
      <c r="AP3" s="57">
        <f t="shared" si="0"/>
        <v>19</v>
      </c>
      <c r="AQ3" s="57">
        <f t="shared" si="0"/>
        <v>20</v>
      </c>
      <c r="AR3" s="57">
        <f t="shared" si="0"/>
        <v>21</v>
      </c>
      <c r="AS3" s="57">
        <f t="shared" si="0"/>
        <v>22</v>
      </c>
      <c r="AT3" s="57">
        <f t="shared" si="0"/>
        <v>23</v>
      </c>
      <c r="AU3" s="57">
        <f t="shared" si="0"/>
        <v>24</v>
      </c>
      <c r="AV3" s="57">
        <f t="shared" si="0"/>
        <v>25</v>
      </c>
      <c r="AW3" s="57">
        <f t="shared" si="0"/>
        <v>26</v>
      </c>
      <c r="AX3" s="57">
        <f t="shared" si="0"/>
        <v>27</v>
      </c>
      <c r="AY3" s="57">
        <f t="shared" si="0"/>
        <v>28</v>
      </c>
      <c r="AZ3" s="57">
        <f t="shared" si="0"/>
        <v>29</v>
      </c>
      <c r="BA3" s="57">
        <f t="shared" si="0"/>
        <v>30</v>
      </c>
      <c r="BB3" s="57">
        <f t="shared" si="0"/>
        <v>31</v>
      </c>
      <c r="BC3" s="71" t="s">
        <v>97</v>
      </c>
    </row>
    <row r="4" spans="2:55" x14ac:dyDescent="0.3">
      <c r="B4" s="15"/>
      <c r="C4" s="9"/>
      <c r="D4" s="9"/>
      <c r="E4" s="9"/>
      <c r="F4" s="9"/>
      <c r="G4" s="9"/>
      <c r="H4" s="9"/>
      <c r="I4" s="9"/>
      <c r="J4" s="9"/>
      <c r="K4" s="26"/>
      <c r="L4" s="16"/>
      <c r="N4" s="1" t="s">
        <v>52</v>
      </c>
      <c r="O4" s="52">
        <f>+SUMIF(C:C,N:N,G:G)</f>
        <v>0</v>
      </c>
      <c r="P4" s="3" t="e">
        <f t="shared" ref="P4:P5" si="1">+O4/$O$6</f>
        <v>#DIV/0!</v>
      </c>
      <c r="Q4" s="3">
        <v>0.3</v>
      </c>
      <c r="R4" s="51" t="e">
        <f t="shared" ref="R4" si="2">+Q4-P4</f>
        <v>#DIV/0!</v>
      </c>
      <c r="W4" s="64"/>
      <c r="X4" s="5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16"/>
    </row>
    <row r="5" spans="2:55" ht="15.6" x14ac:dyDescent="0.3">
      <c r="B5" s="15"/>
      <c r="C5" s="56" t="s">
        <v>87</v>
      </c>
      <c r="D5" s="34" t="s">
        <v>84</v>
      </c>
      <c r="E5" s="35" t="s">
        <v>93</v>
      </c>
      <c r="F5" s="34" t="s">
        <v>67</v>
      </c>
      <c r="G5" s="35">
        <f>+LIPIEC!G5</f>
        <v>2020</v>
      </c>
      <c r="H5" s="9"/>
      <c r="I5" s="9"/>
      <c r="J5" s="9"/>
      <c r="K5" s="26"/>
      <c r="L5" s="16"/>
      <c r="N5" s="1" t="s">
        <v>53</v>
      </c>
      <c r="O5" s="53">
        <f>+SUMIF(C:C,N:N,G:G)</f>
        <v>0</v>
      </c>
      <c r="P5" s="3" t="e">
        <f t="shared" si="1"/>
        <v>#DIV/0!</v>
      </c>
      <c r="Q5" s="3">
        <v>0.2</v>
      </c>
      <c r="R5" s="51" t="e">
        <f>-Q5+P5</f>
        <v>#DIV/0!</v>
      </c>
      <c r="W5" s="65" t="s">
        <v>84</v>
      </c>
      <c r="X5" s="5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16"/>
    </row>
    <row r="6" spans="2:55" x14ac:dyDescent="0.3">
      <c r="B6" s="15"/>
      <c r="C6" s="9"/>
      <c r="D6" s="8"/>
      <c r="E6" s="8"/>
      <c r="F6" s="8"/>
      <c r="G6" s="8"/>
      <c r="H6" s="9"/>
      <c r="I6" s="8"/>
      <c r="J6" s="9"/>
      <c r="K6" s="25"/>
      <c r="L6" s="16"/>
      <c r="O6" s="52">
        <f>SUM(O3:O5)</f>
        <v>0</v>
      </c>
      <c r="W6" s="66"/>
      <c r="X6" s="60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1"/>
    </row>
    <row r="7" spans="2:55" x14ac:dyDescent="0.3">
      <c r="B7" s="15"/>
      <c r="C7" s="9"/>
      <c r="D7" s="9"/>
      <c r="E7" s="9"/>
      <c r="F7" s="9"/>
      <c r="G7" s="9"/>
      <c r="H7" s="9"/>
      <c r="I7" s="9"/>
      <c r="J7" s="9"/>
      <c r="K7" s="26"/>
      <c r="L7" s="16"/>
      <c r="W7" s="64"/>
      <c r="X7" s="59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6"/>
    </row>
    <row r="8" spans="2:55" ht="15.6" x14ac:dyDescent="0.3">
      <c r="B8" s="15"/>
      <c r="C8" s="9"/>
      <c r="D8" s="17" t="s">
        <v>5</v>
      </c>
      <c r="E8" s="9"/>
      <c r="F8" s="9"/>
      <c r="G8" s="9"/>
      <c r="H8" s="9"/>
      <c r="I8" s="9"/>
      <c r="J8" s="9"/>
      <c r="K8" s="26"/>
      <c r="L8" s="16"/>
      <c r="W8" s="67" t="s">
        <v>5</v>
      </c>
      <c r="X8" s="59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16"/>
    </row>
    <row r="9" spans="2:55" x14ac:dyDescent="0.3">
      <c r="B9" s="15"/>
      <c r="C9" s="9"/>
      <c r="D9" s="9"/>
      <c r="E9" s="9"/>
      <c r="F9" s="9"/>
      <c r="G9" s="22" t="s">
        <v>69</v>
      </c>
      <c r="H9" s="9"/>
      <c r="I9" s="22" t="s">
        <v>49</v>
      </c>
      <c r="J9" s="9"/>
      <c r="K9" s="27" t="s">
        <v>50</v>
      </c>
      <c r="L9" s="16"/>
      <c r="W9" s="64"/>
      <c r="X9" s="6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72"/>
    </row>
    <row r="10" spans="2:55" ht="15.75" customHeight="1" x14ac:dyDescent="0.3">
      <c r="B10" s="15"/>
      <c r="C10" s="9"/>
      <c r="D10" s="9" t="s">
        <v>6</v>
      </c>
      <c r="E10" s="9"/>
      <c r="F10" s="9"/>
      <c r="G10" s="23">
        <f>+BC10</f>
        <v>0</v>
      </c>
      <c r="H10" s="10"/>
      <c r="I10" s="23"/>
      <c r="J10" s="9"/>
      <c r="K10" s="28">
        <f>+G10-I10</f>
        <v>0</v>
      </c>
      <c r="L10" s="16"/>
      <c r="W10" s="64" t="s">
        <v>6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73">
        <f>SUM(X10:BB10)</f>
        <v>0</v>
      </c>
    </row>
    <row r="11" spans="2:55" ht="15.75" customHeight="1" x14ac:dyDescent="0.3">
      <c r="B11" s="15"/>
      <c r="C11" s="9"/>
      <c r="D11" s="9" t="s">
        <v>7</v>
      </c>
      <c r="E11" s="9"/>
      <c r="F11" s="9"/>
      <c r="G11" s="23">
        <f>+BC11</f>
        <v>0</v>
      </c>
      <c r="H11" s="10"/>
      <c r="I11" s="23"/>
      <c r="J11" s="9"/>
      <c r="K11" s="28">
        <f>+G11-I11</f>
        <v>0</v>
      </c>
      <c r="L11" s="16"/>
      <c r="W11" s="64" t="s">
        <v>7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73">
        <f>SUM(X11:BB11)</f>
        <v>0</v>
      </c>
    </row>
    <row r="12" spans="2:55" ht="15.75" customHeight="1" x14ac:dyDescent="0.3">
      <c r="B12" s="15"/>
      <c r="C12" s="9"/>
      <c r="D12" s="9"/>
      <c r="E12" s="9"/>
      <c r="F12" s="9"/>
      <c r="G12" s="9"/>
      <c r="H12" s="9"/>
      <c r="I12" s="9"/>
      <c r="J12" s="9"/>
      <c r="K12" s="26"/>
      <c r="L12" s="16"/>
      <c r="W12" s="64"/>
      <c r="X12" s="59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16"/>
    </row>
    <row r="13" spans="2:55" ht="15.75" customHeight="1" x14ac:dyDescent="0.3">
      <c r="B13" s="15"/>
      <c r="C13" s="9"/>
      <c r="D13" s="9" t="s">
        <v>2</v>
      </c>
      <c r="E13" s="9"/>
      <c r="F13" s="9"/>
      <c r="G13" s="23">
        <f>+BC13</f>
        <v>0</v>
      </c>
      <c r="H13" s="10"/>
      <c r="I13" s="23"/>
      <c r="J13" s="9"/>
      <c r="K13" s="28">
        <f>+G13-I13</f>
        <v>0</v>
      </c>
      <c r="L13" s="16"/>
      <c r="W13" s="64" t="s">
        <v>2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73">
        <f>SUM(X13:BB13)</f>
        <v>0</v>
      </c>
    </row>
    <row r="14" spans="2:55" ht="15.75" customHeight="1" x14ac:dyDescent="0.3">
      <c r="B14" s="15"/>
      <c r="C14" s="9"/>
      <c r="D14" s="9"/>
      <c r="E14" s="9"/>
      <c r="F14" s="9"/>
      <c r="G14" s="9"/>
      <c r="H14" s="9"/>
      <c r="I14" s="9"/>
      <c r="J14" s="9"/>
      <c r="K14" s="26"/>
      <c r="L14" s="16"/>
      <c r="W14" s="64"/>
      <c r="X14" s="5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16"/>
    </row>
    <row r="15" spans="2:55" ht="15.75" customHeight="1" x14ac:dyDescent="0.3">
      <c r="B15" s="15"/>
      <c r="C15" s="9"/>
      <c r="D15" s="9"/>
      <c r="E15" s="9"/>
      <c r="F15" s="9"/>
      <c r="G15" s="9"/>
      <c r="H15" s="9"/>
      <c r="I15" s="9"/>
      <c r="J15" s="9"/>
      <c r="K15" s="26"/>
      <c r="L15" s="16"/>
      <c r="W15" s="64"/>
      <c r="X15" s="59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16"/>
    </row>
    <row r="16" spans="2:55" ht="15.75" customHeight="1" x14ac:dyDescent="0.3">
      <c r="B16" s="15"/>
      <c r="C16" s="9"/>
      <c r="D16" s="9" t="s">
        <v>3</v>
      </c>
      <c r="E16" s="9"/>
      <c r="F16" s="9"/>
      <c r="G16" s="23">
        <f t="shared" ref="G16:G18" si="3">+BC16</f>
        <v>0</v>
      </c>
      <c r="H16" s="10"/>
      <c r="I16" s="23"/>
      <c r="J16" s="9"/>
      <c r="K16" s="28">
        <f t="shared" ref="K16:K18" si="4">+G16-I16</f>
        <v>0</v>
      </c>
      <c r="L16" s="16"/>
      <c r="W16" s="64" t="s">
        <v>3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73">
        <f t="shared" ref="BC16:BC20" si="5">SUM(X16:BB16)</f>
        <v>0</v>
      </c>
    </row>
    <row r="17" spans="2:55" ht="15.75" customHeight="1" x14ac:dyDescent="0.3">
      <c r="B17" s="15"/>
      <c r="C17" s="9"/>
      <c r="D17" s="9" t="s">
        <v>3</v>
      </c>
      <c r="E17" s="9"/>
      <c r="F17" s="9"/>
      <c r="G17" s="23">
        <f t="shared" si="3"/>
        <v>0</v>
      </c>
      <c r="H17" s="10"/>
      <c r="I17" s="23"/>
      <c r="J17" s="9"/>
      <c r="K17" s="28">
        <f t="shared" si="4"/>
        <v>0</v>
      </c>
      <c r="L17" s="16"/>
      <c r="W17" s="64" t="s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73">
        <f t="shared" si="5"/>
        <v>0</v>
      </c>
    </row>
    <row r="18" spans="2:55" ht="15.75" customHeight="1" x14ac:dyDescent="0.3">
      <c r="B18" s="15"/>
      <c r="C18" s="9"/>
      <c r="D18" s="9" t="s">
        <v>3</v>
      </c>
      <c r="E18" s="9"/>
      <c r="F18" s="9"/>
      <c r="G18" s="23">
        <f t="shared" si="3"/>
        <v>0</v>
      </c>
      <c r="H18" s="10"/>
      <c r="I18" s="23"/>
      <c r="J18" s="9"/>
      <c r="K18" s="28">
        <f t="shared" si="4"/>
        <v>0</v>
      </c>
      <c r="L18" s="16"/>
      <c r="W18" s="64" t="s">
        <v>3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73">
        <f t="shared" si="5"/>
        <v>0</v>
      </c>
    </row>
    <row r="19" spans="2:55" ht="15.75" customHeight="1" x14ac:dyDescent="0.3">
      <c r="B19" s="15"/>
      <c r="C19" s="9"/>
      <c r="D19" s="9"/>
      <c r="E19" s="9"/>
      <c r="F19" s="9"/>
      <c r="G19" s="9"/>
      <c r="H19" s="9"/>
      <c r="I19" s="9"/>
      <c r="J19" s="9"/>
      <c r="K19" s="26"/>
      <c r="L19" s="16"/>
      <c r="N19" s="55" t="s">
        <v>86</v>
      </c>
      <c r="W19" s="64"/>
      <c r="X19" s="59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16"/>
    </row>
    <row r="20" spans="2:55" ht="15.75" customHeight="1" x14ac:dyDescent="0.35">
      <c r="B20" s="15"/>
      <c r="C20" s="9"/>
      <c r="D20" s="18" t="s">
        <v>4</v>
      </c>
      <c r="E20" s="18"/>
      <c r="F20" s="18"/>
      <c r="G20" s="30">
        <f>+G10+G11+G13+G16+G17+G18</f>
        <v>0</v>
      </c>
      <c r="H20" s="11"/>
      <c r="I20" s="30"/>
      <c r="J20" s="9"/>
      <c r="K20" s="33">
        <f>+K10+K11+K13+K16+K17+K18</f>
        <v>0</v>
      </c>
      <c r="L20" s="16"/>
      <c r="W20" s="68" t="s">
        <v>4</v>
      </c>
      <c r="X20" s="30">
        <f t="shared" ref="X20:BB20" si="6">+X10+X11+X13+X16+X17+X18</f>
        <v>0</v>
      </c>
      <c r="Y20" s="30">
        <f t="shared" si="6"/>
        <v>0</v>
      </c>
      <c r="Z20" s="30">
        <f t="shared" si="6"/>
        <v>0</v>
      </c>
      <c r="AA20" s="30">
        <f t="shared" si="6"/>
        <v>0</v>
      </c>
      <c r="AB20" s="30">
        <f t="shared" si="6"/>
        <v>0</v>
      </c>
      <c r="AC20" s="30">
        <f t="shared" si="6"/>
        <v>0</v>
      </c>
      <c r="AD20" s="30">
        <f t="shared" si="6"/>
        <v>0</v>
      </c>
      <c r="AE20" s="30">
        <f t="shared" si="6"/>
        <v>0</v>
      </c>
      <c r="AF20" s="30">
        <f t="shared" si="6"/>
        <v>0</v>
      </c>
      <c r="AG20" s="30">
        <f t="shared" si="6"/>
        <v>0</v>
      </c>
      <c r="AH20" s="30">
        <f t="shared" si="6"/>
        <v>0</v>
      </c>
      <c r="AI20" s="30">
        <f t="shared" si="6"/>
        <v>0</v>
      </c>
      <c r="AJ20" s="30">
        <f t="shared" si="6"/>
        <v>0</v>
      </c>
      <c r="AK20" s="30">
        <f t="shared" si="6"/>
        <v>0</v>
      </c>
      <c r="AL20" s="30">
        <f t="shared" si="6"/>
        <v>0</v>
      </c>
      <c r="AM20" s="30">
        <f t="shared" si="6"/>
        <v>0</v>
      </c>
      <c r="AN20" s="30">
        <f t="shared" si="6"/>
        <v>0</v>
      </c>
      <c r="AO20" s="30">
        <f t="shared" si="6"/>
        <v>0</v>
      </c>
      <c r="AP20" s="30">
        <f t="shared" si="6"/>
        <v>0</v>
      </c>
      <c r="AQ20" s="30">
        <f t="shared" si="6"/>
        <v>0</v>
      </c>
      <c r="AR20" s="30">
        <f t="shared" si="6"/>
        <v>0</v>
      </c>
      <c r="AS20" s="30">
        <f t="shared" si="6"/>
        <v>0</v>
      </c>
      <c r="AT20" s="30">
        <f t="shared" si="6"/>
        <v>0</v>
      </c>
      <c r="AU20" s="30">
        <f t="shared" si="6"/>
        <v>0</v>
      </c>
      <c r="AV20" s="30">
        <f t="shared" si="6"/>
        <v>0</v>
      </c>
      <c r="AW20" s="30">
        <f t="shared" si="6"/>
        <v>0</v>
      </c>
      <c r="AX20" s="30">
        <f t="shared" si="6"/>
        <v>0</v>
      </c>
      <c r="AY20" s="30">
        <f t="shared" si="6"/>
        <v>0</v>
      </c>
      <c r="AZ20" s="30">
        <f t="shared" si="6"/>
        <v>0</v>
      </c>
      <c r="BA20" s="30">
        <f t="shared" si="6"/>
        <v>0</v>
      </c>
      <c r="BB20" s="30">
        <f t="shared" si="6"/>
        <v>0</v>
      </c>
      <c r="BC20" s="73">
        <f t="shared" si="5"/>
        <v>0</v>
      </c>
    </row>
    <row r="21" spans="2:55" ht="15.6" x14ac:dyDescent="0.3">
      <c r="B21" s="15"/>
      <c r="C21" s="9"/>
      <c r="D21" s="9"/>
      <c r="E21" s="9"/>
      <c r="F21" s="9"/>
      <c r="G21" s="9"/>
      <c r="H21" s="9"/>
      <c r="I21" s="9"/>
      <c r="J21" s="9"/>
      <c r="K21" s="26"/>
      <c r="L21" s="16"/>
      <c r="P21" s="54" t="s">
        <v>85</v>
      </c>
      <c r="Q21" s="2" t="s">
        <v>80</v>
      </c>
      <c r="W21" s="64"/>
      <c r="X21" s="59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16"/>
    </row>
    <row r="22" spans="2:55" x14ac:dyDescent="0.3">
      <c r="B22" s="15"/>
      <c r="C22" s="9"/>
      <c r="D22" s="8"/>
      <c r="E22" s="8"/>
      <c r="F22" s="8"/>
      <c r="G22" s="8"/>
      <c r="H22" s="9"/>
      <c r="I22" s="8"/>
      <c r="J22" s="9"/>
      <c r="K22" s="25"/>
      <c r="L22" s="16"/>
      <c r="N22" s="1" t="s">
        <v>51</v>
      </c>
      <c r="O22" s="52">
        <f>+SUMIF(C:C,N:N,I:I)</f>
        <v>0</v>
      </c>
      <c r="P22" s="3" t="e">
        <f>+O22/$O$25</f>
        <v>#DIV/0!</v>
      </c>
      <c r="Q22" s="3">
        <v>0.5</v>
      </c>
      <c r="R22" s="51" t="e">
        <f>+Q22-P22</f>
        <v>#DIV/0!</v>
      </c>
      <c r="W22" s="66"/>
      <c r="X22" s="60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/>
    </row>
    <row r="23" spans="2:55" x14ac:dyDescent="0.3">
      <c r="B23" s="15"/>
      <c r="C23" s="9"/>
      <c r="D23" s="9"/>
      <c r="E23" s="9"/>
      <c r="F23" s="9"/>
      <c r="G23" s="9"/>
      <c r="H23" s="9"/>
      <c r="I23" s="9"/>
      <c r="J23" s="9"/>
      <c r="K23" s="26"/>
      <c r="L23" s="16"/>
      <c r="N23" s="1" t="s">
        <v>52</v>
      </c>
      <c r="O23" s="52">
        <f>+SUMIF(C:C,N:N,I:I)</f>
        <v>0</v>
      </c>
      <c r="P23" s="3" t="e">
        <f t="shared" ref="P23:P24" si="7">+O23/$O$25</f>
        <v>#DIV/0!</v>
      </c>
      <c r="Q23" s="3">
        <v>0.3</v>
      </c>
      <c r="R23" s="51" t="e">
        <f t="shared" ref="R23" si="8">+Q23-P23</f>
        <v>#DIV/0!</v>
      </c>
      <c r="W23" s="64"/>
      <c r="X23" s="59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6"/>
    </row>
    <row r="24" spans="2:55" ht="15.6" x14ac:dyDescent="0.3">
      <c r="B24" s="15"/>
      <c r="C24" s="9"/>
      <c r="D24" s="17" t="s">
        <v>8</v>
      </c>
      <c r="E24" s="9"/>
      <c r="F24" s="9"/>
      <c r="G24" s="9"/>
      <c r="H24" s="9"/>
      <c r="I24" s="9"/>
      <c r="J24" s="9"/>
      <c r="K24" s="26"/>
      <c r="L24" s="16"/>
      <c r="N24" s="1" t="s">
        <v>53</v>
      </c>
      <c r="O24" s="53">
        <f>+SUMIF(C:C,N:N,I:I)</f>
        <v>0</v>
      </c>
      <c r="P24" s="3" t="e">
        <f t="shared" si="7"/>
        <v>#DIV/0!</v>
      </c>
      <c r="Q24" s="3">
        <v>0.2</v>
      </c>
      <c r="R24" s="51" t="e">
        <f>-Q24+P24</f>
        <v>#DIV/0!</v>
      </c>
      <c r="W24" s="67" t="s">
        <v>8</v>
      </c>
      <c r="X24" s="59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16"/>
    </row>
    <row r="25" spans="2:55" x14ac:dyDescent="0.3">
      <c r="B25" s="15"/>
      <c r="C25" s="9"/>
      <c r="D25" s="9"/>
      <c r="E25" s="9"/>
      <c r="F25" s="9"/>
      <c r="G25" s="9"/>
      <c r="H25" s="9"/>
      <c r="I25" s="9"/>
      <c r="J25" s="9"/>
      <c r="K25" s="26"/>
      <c r="L25" s="16"/>
      <c r="O25" s="52">
        <f>SUM(O22:O24)</f>
        <v>0</v>
      </c>
      <c r="W25" s="64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16"/>
    </row>
    <row r="26" spans="2:55" x14ac:dyDescent="0.3">
      <c r="B26" s="15"/>
      <c r="C26" s="9"/>
      <c r="D26" s="19" t="s">
        <v>31</v>
      </c>
      <c r="E26" s="9"/>
      <c r="F26" s="9"/>
      <c r="G26" s="22" t="s">
        <v>69</v>
      </c>
      <c r="H26" s="9"/>
      <c r="I26" s="22" t="s">
        <v>49</v>
      </c>
      <c r="J26" s="9"/>
      <c r="K26" s="27" t="s">
        <v>50</v>
      </c>
      <c r="L26" s="16"/>
      <c r="W26" s="67" t="s">
        <v>31</v>
      </c>
      <c r="X26" s="78" t="s">
        <v>103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72"/>
    </row>
    <row r="27" spans="2:55" x14ac:dyDescent="0.3">
      <c r="B27" s="15"/>
      <c r="C27" s="9" t="s">
        <v>51</v>
      </c>
      <c r="D27" s="9" t="s">
        <v>9</v>
      </c>
      <c r="E27" s="9"/>
      <c r="F27" s="9"/>
      <c r="G27" s="23">
        <f t="shared" ref="G27:G39" si="9">+BC27</f>
        <v>0</v>
      </c>
      <c r="H27" s="10"/>
      <c r="I27" s="23"/>
      <c r="J27" s="9"/>
      <c r="K27" s="28">
        <f>+I27-G27</f>
        <v>0</v>
      </c>
      <c r="L27" s="16"/>
      <c r="W27" s="64" t="s">
        <v>9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73">
        <f t="shared" ref="BC27:BC39" si="10">SUM(X27:BB27)</f>
        <v>0</v>
      </c>
    </row>
    <row r="28" spans="2:55" x14ac:dyDescent="0.3">
      <c r="B28" s="15"/>
      <c r="C28" s="9" t="s">
        <v>51</v>
      </c>
      <c r="D28" s="9" t="s">
        <v>10</v>
      </c>
      <c r="E28" s="9"/>
      <c r="F28" s="9"/>
      <c r="G28" s="23">
        <f t="shared" si="9"/>
        <v>0</v>
      </c>
      <c r="H28" s="10"/>
      <c r="I28" s="23"/>
      <c r="J28" s="9"/>
      <c r="K28" s="28">
        <f t="shared" ref="K28:K39" si="11">+I28-G28</f>
        <v>0</v>
      </c>
      <c r="L28" s="16"/>
      <c r="W28" s="64" t="s">
        <v>10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73">
        <f t="shared" si="10"/>
        <v>0</v>
      </c>
    </row>
    <row r="29" spans="2:55" x14ac:dyDescent="0.3">
      <c r="B29" s="15"/>
      <c r="C29" s="9" t="s">
        <v>51</v>
      </c>
      <c r="D29" s="9" t="s">
        <v>11</v>
      </c>
      <c r="E29" s="9"/>
      <c r="F29" s="9"/>
      <c r="G29" s="23">
        <f t="shared" si="9"/>
        <v>0</v>
      </c>
      <c r="H29" s="10"/>
      <c r="I29" s="23"/>
      <c r="J29" s="9"/>
      <c r="K29" s="28">
        <f t="shared" si="11"/>
        <v>0</v>
      </c>
      <c r="L29" s="16"/>
      <c r="W29" s="64" t="s">
        <v>11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73">
        <f t="shared" si="10"/>
        <v>0</v>
      </c>
    </row>
    <row r="30" spans="2:55" x14ac:dyDescent="0.3">
      <c r="B30" s="15"/>
      <c r="C30" s="9" t="s">
        <v>51</v>
      </c>
      <c r="D30" s="9" t="s">
        <v>12</v>
      </c>
      <c r="E30" s="9"/>
      <c r="F30" s="9"/>
      <c r="G30" s="23">
        <f t="shared" si="9"/>
        <v>0</v>
      </c>
      <c r="H30" s="10"/>
      <c r="I30" s="23"/>
      <c r="J30" s="9"/>
      <c r="K30" s="28">
        <f t="shared" si="11"/>
        <v>0</v>
      </c>
      <c r="L30" s="16"/>
      <c r="W30" s="64" t="s">
        <v>12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73">
        <f t="shared" si="10"/>
        <v>0</v>
      </c>
    </row>
    <row r="31" spans="2:55" x14ac:dyDescent="0.3">
      <c r="B31" s="15"/>
      <c r="C31" s="9" t="s">
        <v>51</v>
      </c>
      <c r="D31" s="9" t="s">
        <v>13</v>
      </c>
      <c r="E31" s="9"/>
      <c r="F31" s="9"/>
      <c r="G31" s="23">
        <f t="shared" si="9"/>
        <v>0</v>
      </c>
      <c r="H31" s="10"/>
      <c r="I31" s="23"/>
      <c r="J31" s="9"/>
      <c r="K31" s="28">
        <f t="shared" si="11"/>
        <v>0</v>
      </c>
      <c r="L31" s="16"/>
      <c r="W31" s="64" t="s">
        <v>13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73">
        <f t="shared" si="10"/>
        <v>0</v>
      </c>
    </row>
    <row r="32" spans="2:55" x14ac:dyDescent="0.3">
      <c r="B32" s="15"/>
      <c r="C32" s="9" t="s">
        <v>51</v>
      </c>
      <c r="D32" s="9" t="s">
        <v>14</v>
      </c>
      <c r="E32" s="9"/>
      <c r="F32" s="9"/>
      <c r="G32" s="23">
        <f t="shared" si="9"/>
        <v>0</v>
      </c>
      <c r="H32" s="10"/>
      <c r="I32" s="23"/>
      <c r="J32" s="9"/>
      <c r="K32" s="28">
        <f t="shared" si="11"/>
        <v>0</v>
      </c>
      <c r="L32" s="16"/>
      <c r="W32" s="64" t="s">
        <v>14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73">
        <f t="shared" si="10"/>
        <v>0</v>
      </c>
    </row>
    <row r="33" spans="2:55" x14ac:dyDescent="0.3">
      <c r="B33" s="15"/>
      <c r="C33" s="9" t="s">
        <v>51</v>
      </c>
      <c r="D33" s="9" t="s">
        <v>15</v>
      </c>
      <c r="E33" s="9"/>
      <c r="F33" s="9"/>
      <c r="G33" s="23">
        <f t="shared" si="9"/>
        <v>0</v>
      </c>
      <c r="H33" s="10"/>
      <c r="I33" s="23"/>
      <c r="J33" s="9"/>
      <c r="K33" s="28">
        <f t="shared" si="11"/>
        <v>0</v>
      </c>
      <c r="L33" s="16"/>
      <c r="W33" s="64" t="s">
        <v>15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73">
        <f t="shared" si="10"/>
        <v>0</v>
      </c>
    </row>
    <row r="34" spans="2:55" x14ac:dyDescent="0.3">
      <c r="B34" s="15"/>
      <c r="C34" s="9" t="s">
        <v>51</v>
      </c>
      <c r="D34" s="9" t="s">
        <v>16</v>
      </c>
      <c r="E34" s="9"/>
      <c r="F34" s="9"/>
      <c r="G34" s="23">
        <f t="shared" si="9"/>
        <v>0</v>
      </c>
      <c r="H34" s="10"/>
      <c r="I34" s="23"/>
      <c r="J34" s="9"/>
      <c r="K34" s="28">
        <f t="shared" si="11"/>
        <v>0</v>
      </c>
      <c r="L34" s="16"/>
      <c r="W34" s="64" t="s">
        <v>16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73">
        <f t="shared" si="10"/>
        <v>0</v>
      </c>
    </row>
    <row r="35" spans="2:55" x14ac:dyDescent="0.3">
      <c r="B35" s="15"/>
      <c r="C35" s="9" t="s">
        <v>51</v>
      </c>
      <c r="D35" s="9" t="s">
        <v>17</v>
      </c>
      <c r="E35" s="9"/>
      <c r="F35" s="9"/>
      <c r="G35" s="23">
        <f t="shared" si="9"/>
        <v>0</v>
      </c>
      <c r="H35" s="10"/>
      <c r="I35" s="23"/>
      <c r="J35" s="9"/>
      <c r="K35" s="28">
        <f t="shared" si="11"/>
        <v>0</v>
      </c>
      <c r="L35" s="16"/>
      <c r="W35" s="64" t="s">
        <v>17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73">
        <f t="shared" si="10"/>
        <v>0</v>
      </c>
    </row>
    <row r="36" spans="2:55" x14ac:dyDescent="0.3">
      <c r="B36" s="15"/>
      <c r="C36" s="9" t="s">
        <v>51</v>
      </c>
      <c r="D36" s="9" t="s">
        <v>18</v>
      </c>
      <c r="E36" s="9"/>
      <c r="F36" s="9"/>
      <c r="G36" s="23">
        <f t="shared" si="9"/>
        <v>0</v>
      </c>
      <c r="H36" s="10"/>
      <c r="I36" s="23"/>
      <c r="J36" s="9"/>
      <c r="K36" s="28">
        <f t="shared" si="11"/>
        <v>0</v>
      </c>
      <c r="L36" s="16"/>
      <c r="W36" s="64" t="s">
        <v>18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73">
        <f t="shared" si="10"/>
        <v>0</v>
      </c>
    </row>
    <row r="37" spans="2:55" x14ac:dyDescent="0.3">
      <c r="B37" s="15"/>
      <c r="C37" s="9" t="s">
        <v>51</v>
      </c>
      <c r="D37" s="9" t="s">
        <v>19</v>
      </c>
      <c r="E37" s="9"/>
      <c r="F37" s="9"/>
      <c r="G37" s="23">
        <f t="shared" si="9"/>
        <v>0</v>
      </c>
      <c r="H37" s="10"/>
      <c r="I37" s="23"/>
      <c r="J37" s="9"/>
      <c r="K37" s="28">
        <f t="shared" si="11"/>
        <v>0</v>
      </c>
      <c r="L37" s="16"/>
      <c r="W37" s="64" t="s">
        <v>19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73">
        <f t="shared" si="10"/>
        <v>0</v>
      </c>
    </row>
    <row r="38" spans="2:55" x14ac:dyDescent="0.3">
      <c r="B38" s="15"/>
      <c r="C38" s="9" t="s">
        <v>51</v>
      </c>
      <c r="D38" s="9" t="s">
        <v>20</v>
      </c>
      <c r="E38" s="9"/>
      <c r="F38" s="9"/>
      <c r="G38" s="23">
        <f t="shared" si="9"/>
        <v>0</v>
      </c>
      <c r="H38" s="10"/>
      <c r="I38" s="23"/>
      <c r="J38" s="9"/>
      <c r="K38" s="28">
        <f t="shared" si="11"/>
        <v>0</v>
      </c>
      <c r="L38" s="16"/>
      <c r="W38" s="64" t="s">
        <v>20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73">
        <f t="shared" si="10"/>
        <v>0</v>
      </c>
    </row>
    <row r="39" spans="2:55" x14ac:dyDescent="0.3">
      <c r="B39" s="15"/>
      <c r="C39" s="9" t="s">
        <v>51</v>
      </c>
      <c r="D39" s="9" t="s">
        <v>47</v>
      </c>
      <c r="E39" s="9"/>
      <c r="F39" s="9"/>
      <c r="G39" s="23">
        <f t="shared" si="9"/>
        <v>0</v>
      </c>
      <c r="H39" s="10"/>
      <c r="I39" s="23"/>
      <c r="J39" s="9"/>
      <c r="K39" s="28">
        <f t="shared" si="11"/>
        <v>0</v>
      </c>
      <c r="L39" s="16"/>
      <c r="W39" s="64" t="s">
        <v>47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73">
        <f t="shared" si="10"/>
        <v>0</v>
      </c>
    </row>
    <row r="40" spans="2:55" x14ac:dyDescent="0.3">
      <c r="B40" s="15"/>
      <c r="C40" s="9"/>
      <c r="D40" s="9"/>
      <c r="E40" s="9"/>
      <c r="F40" s="9"/>
      <c r="G40" s="9"/>
      <c r="H40" s="9"/>
      <c r="I40" s="9"/>
      <c r="J40" s="9"/>
      <c r="K40" s="26"/>
      <c r="L40" s="16"/>
      <c r="W40" s="64"/>
      <c r="X40" s="59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16"/>
    </row>
    <row r="41" spans="2:55" x14ac:dyDescent="0.3">
      <c r="B41" s="15"/>
      <c r="C41" s="9"/>
      <c r="D41" s="19" t="s">
        <v>21</v>
      </c>
      <c r="E41" s="9"/>
      <c r="F41" s="9"/>
      <c r="G41" s="9"/>
      <c r="H41" s="9"/>
      <c r="I41" s="9"/>
      <c r="J41" s="9"/>
      <c r="K41" s="26"/>
      <c r="L41" s="16"/>
      <c r="W41" s="67" t="s">
        <v>21</v>
      </c>
      <c r="X41" s="59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16"/>
    </row>
    <row r="42" spans="2:55" x14ac:dyDescent="0.3">
      <c r="B42" s="15"/>
      <c r="C42" s="9" t="s">
        <v>51</v>
      </c>
      <c r="D42" s="9" t="s">
        <v>22</v>
      </c>
      <c r="E42" s="9"/>
      <c r="F42" s="9"/>
      <c r="G42" s="23">
        <f t="shared" ref="G42:G47" si="12">+BC42</f>
        <v>0</v>
      </c>
      <c r="H42" s="10"/>
      <c r="I42" s="23"/>
      <c r="J42" s="9"/>
      <c r="K42" s="28">
        <f t="shared" ref="K42:K47" si="13">+I42-G42</f>
        <v>0</v>
      </c>
      <c r="L42" s="16"/>
      <c r="W42" s="64" t="s">
        <v>22</v>
      </c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73">
        <f t="shared" ref="BC42:BC47" si="14">SUM(X42:BB42)</f>
        <v>0</v>
      </c>
    </row>
    <row r="43" spans="2:55" x14ac:dyDescent="0.3">
      <c r="B43" s="15"/>
      <c r="C43" s="9" t="s">
        <v>51</v>
      </c>
      <c r="D43" s="9" t="s">
        <v>23</v>
      </c>
      <c r="E43" s="9"/>
      <c r="F43" s="9"/>
      <c r="G43" s="23">
        <f t="shared" si="12"/>
        <v>0</v>
      </c>
      <c r="H43" s="10"/>
      <c r="I43" s="23"/>
      <c r="J43" s="9"/>
      <c r="K43" s="28">
        <f t="shared" si="13"/>
        <v>0</v>
      </c>
      <c r="L43" s="16"/>
      <c r="W43" s="64" t="s">
        <v>23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73">
        <f t="shared" si="14"/>
        <v>0</v>
      </c>
    </row>
    <row r="44" spans="2:55" x14ac:dyDescent="0.3">
      <c r="B44" s="15"/>
      <c r="C44" s="9" t="s">
        <v>51</v>
      </c>
      <c r="D44" s="9" t="s">
        <v>38</v>
      </c>
      <c r="E44" s="9"/>
      <c r="F44" s="9"/>
      <c r="G44" s="23">
        <f t="shared" si="12"/>
        <v>0</v>
      </c>
      <c r="H44" s="10"/>
      <c r="I44" s="23"/>
      <c r="J44" s="9"/>
      <c r="K44" s="28">
        <f t="shared" si="13"/>
        <v>0</v>
      </c>
      <c r="L44" s="16"/>
      <c r="W44" s="64" t="s">
        <v>38</v>
      </c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73">
        <f t="shared" si="14"/>
        <v>0</v>
      </c>
    </row>
    <row r="45" spans="2:55" x14ac:dyDescent="0.3">
      <c r="B45" s="15"/>
      <c r="C45" s="9" t="s">
        <v>51</v>
      </c>
      <c r="D45" s="9" t="s">
        <v>39</v>
      </c>
      <c r="E45" s="9"/>
      <c r="F45" s="9"/>
      <c r="G45" s="23">
        <f t="shared" si="12"/>
        <v>0</v>
      </c>
      <c r="H45" s="10"/>
      <c r="I45" s="23"/>
      <c r="J45" s="9"/>
      <c r="K45" s="28">
        <f t="shared" si="13"/>
        <v>0</v>
      </c>
      <c r="L45" s="16"/>
      <c r="W45" s="64" t="s">
        <v>39</v>
      </c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73">
        <f t="shared" si="14"/>
        <v>0</v>
      </c>
    </row>
    <row r="46" spans="2:55" x14ac:dyDescent="0.3">
      <c r="B46" s="15"/>
      <c r="C46" s="9" t="s">
        <v>51</v>
      </c>
      <c r="D46" s="9" t="s">
        <v>40</v>
      </c>
      <c r="E46" s="9"/>
      <c r="F46" s="9"/>
      <c r="G46" s="23">
        <f t="shared" si="12"/>
        <v>0</v>
      </c>
      <c r="H46" s="10"/>
      <c r="I46" s="23"/>
      <c r="J46" s="9"/>
      <c r="K46" s="28">
        <f t="shared" si="13"/>
        <v>0</v>
      </c>
      <c r="L46" s="16"/>
      <c r="W46" s="64" t="s">
        <v>40</v>
      </c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73">
        <f t="shared" si="14"/>
        <v>0</v>
      </c>
    </row>
    <row r="47" spans="2:55" x14ac:dyDescent="0.3">
      <c r="B47" s="15"/>
      <c r="C47" s="9" t="s">
        <v>51</v>
      </c>
      <c r="D47" s="9" t="s">
        <v>41</v>
      </c>
      <c r="E47" s="9"/>
      <c r="F47" s="9"/>
      <c r="G47" s="23">
        <f t="shared" si="12"/>
        <v>0</v>
      </c>
      <c r="H47" s="10"/>
      <c r="I47" s="23"/>
      <c r="J47" s="9"/>
      <c r="K47" s="28">
        <f t="shared" si="13"/>
        <v>0</v>
      </c>
      <c r="L47" s="16"/>
      <c r="W47" s="64" t="s">
        <v>41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73">
        <f t="shared" si="14"/>
        <v>0</v>
      </c>
    </row>
    <row r="48" spans="2:55" x14ac:dyDescent="0.3">
      <c r="B48" s="15"/>
      <c r="C48" s="9"/>
      <c r="D48" s="9"/>
      <c r="E48" s="9"/>
      <c r="F48" s="9"/>
      <c r="G48" s="9"/>
      <c r="H48" s="9"/>
      <c r="I48" s="9"/>
      <c r="J48" s="9"/>
      <c r="K48" s="26"/>
      <c r="L48" s="16"/>
      <c r="W48" s="64"/>
      <c r="X48" s="59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16"/>
    </row>
    <row r="49" spans="2:55" x14ac:dyDescent="0.3">
      <c r="B49" s="15"/>
      <c r="C49" s="9"/>
      <c r="D49" s="19" t="s">
        <v>24</v>
      </c>
      <c r="E49" s="9"/>
      <c r="F49" s="9"/>
      <c r="G49" s="9"/>
      <c r="H49" s="9"/>
      <c r="I49" s="9"/>
      <c r="J49" s="9"/>
      <c r="K49" s="26"/>
      <c r="L49" s="16"/>
      <c r="W49" s="67" t="s">
        <v>24</v>
      </c>
      <c r="X49" s="59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16"/>
    </row>
    <row r="50" spans="2:55" x14ac:dyDescent="0.3">
      <c r="B50" s="15"/>
      <c r="C50" s="9" t="s">
        <v>52</v>
      </c>
      <c r="D50" s="9" t="s">
        <v>25</v>
      </c>
      <c r="E50" s="9"/>
      <c r="F50" s="9"/>
      <c r="G50" s="23">
        <f t="shared" ref="G50:G55" si="15">+BC50</f>
        <v>0</v>
      </c>
      <c r="H50" s="10"/>
      <c r="I50" s="23"/>
      <c r="J50" s="9"/>
      <c r="K50" s="28">
        <f t="shared" ref="K50:K55" si="16">+I50-G50</f>
        <v>0</v>
      </c>
      <c r="L50" s="16"/>
      <c r="W50" s="64" t="s">
        <v>25</v>
      </c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73">
        <f t="shared" ref="BC50:BC55" si="17">SUM(X50:BB50)</f>
        <v>0</v>
      </c>
    </row>
    <row r="51" spans="2:55" x14ac:dyDescent="0.3">
      <c r="B51" s="15"/>
      <c r="C51" s="9" t="s">
        <v>52</v>
      </c>
      <c r="D51" s="9" t="s">
        <v>26</v>
      </c>
      <c r="E51" s="9"/>
      <c r="F51" s="9"/>
      <c r="G51" s="23">
        <f t="shared" si="15"/>
        <v>0</v>
      </c>
      <c r="H51" s="10"/>
      <c r="I51" s="23"/>
      <c r="J51" s="9"/>
      <c r="K51" s="28">
        <f t="shared" si="16"/>
        <v>0</v>
      </c>
      <c r="L51" s="16"/>
      <c r="W51" s="64" t="s">
        <v>26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73">
        <f t="shared" si="17"/>
        <v>0</v>
      </c>
    </row>
    <row r="52" spans="2:55" x14ac:dyDescent="0.3">
      <c r="B52" s="15"/>
      <c r="C52" s="9" t="s">
        <v>52</v>
      </c>
      <c r="D52" s="9" t="s">
        <v>43</v>
      </c>
      <c r="E52" s="9"/>
      <c r="F52" s="9"/>
      <c r="G52" s="23">
        <f t="shared" si="15"/>
        <v>0</v>
      </c>
      <c r="H52" s="10"/>
      <c r="I52" s="23"/>
      <c r="J52" s="9"/>
      <c r="K52" s="28">
        <f t="shared" si="16"/>
        <v>0</v>
      </c>
      <c r="L52" s="16"/>
      <c r="W52" s="64" t="s">
        <v>43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73">
        <f t="shared" si="17"/>
        <v>0</v>
      </c>
    </row>
    <row r="53" spans="2:55" x14ac:dyDescent="0.3">
      <c r="B53" s="15"/>
      <c r="C53" s="9" t="s">
        <v>52</v>
      </c>
      <c r="D53" s="9" t="s">
        <v>44</v>
      </c>
      <c r="E53" s="9"/>
      <c r="F53" s="9"/>
      <c r="G53" s="23">
        <f t="shared" si="15"/>
        <v>0</v>
      </c>
      <c r="H53" s="10"/>
      <c r="I53" s="23"/>
      <c r="J53" s="9"/>
      <c r="K53" s="28">
        <f t="shared" si="16"/>
        <v>0</v>
      </c>
      <c r="L53" s="16"/>
      <c r="W53" s="64" t="s">
        <v>44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73">
        <f t="shared" si="17"/>
        <v>0</v>
      </c>
    </row>
    <row r="54" spans="2:55" x14ac:dyDescent="0.3">
      <c r="B54" s="15"/>
      <c r="C54" s="9" t="s">
        <v>52</v>
      </c>
      <c r="D54" s="9" t="s">
        <v>45</v>
      </c>
      <c r="E54" s="9"/>
      <c r="F54" s="9"/>
      <c r="G54" s="23">
        <f t="shared" si="15"/>
        <v>0</v>
      </c>
      <c r="H54" s="10"/>
      <c r="I54" s="23"/>
      <c r="J54" s="9"/>
      <c r="K54" s="28">
        <f t="shared" si="16"/>
        <v>0</v>
      </c>
      <c r="L54" s="16"/>
      <c r="W54" s="64" t="s">
        <v>45</v>
      </c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73">
        <f t="shared" si="17"/>
        <v>0</v>
      </c>
    </row>
    <row r="55" spans="2:55" x14ac:dyDescent="0.3">
      <c r="B55" s="15"/>
      <c r="C55" s="9" t="s">
        <v>52</v>
      </c>
      <c r="D55" s="9" t="s">
        <v>46</v>
      </c>
      <c r="E55" s="9"/>
      <c r="F55" s="9"/>
      <c r="G55" s="23">
        <f t="shared" si="15"/>
        <v>0</v>
      </c>
      <c r="H55" s="10"/>
      <c r="I55" s="23"/>
      <c r="J55" s="9"/>
      <c r="K55" s="28">
        <f t="shared" si="16"/>
        <v>0</v>
      </c>
      <c r="L55" s="16"/>
      <c r="W55" s="64" t="s">
        <v>46</v>
      </c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73">
        <f t="shared" si="17"/>
        <v>0</v>
      </c>
    </row>
    <row r="56" spans="2:55" x14ac:dyDescent="0.3">
      <c r="B56" s="15"/>
      <c r="C56" s="9"/>
      <c r="D56" s="9"/>
      <c r="E56" s="9"/>
      <c r="F56" s="9"/>
      <c r="G56" s="10"/>
      <c r="H56" s="10"/>
      <c r="I56" s="10"/>
      <c r="J56" s="9"/>
      <c r="K56" s="29"/>
      <c r="L56" s="16"/>
      <c r="W56" s="64"/>
      <c r="X56" s="62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74"/>
    </row>
    <row r="57" spans="2:55" x14ac:dyDescent="0.3">
      <c r="B57" s="15"/>
      <c r="C57" s="9"/>
      <c r="D57" s="19" t="s">
        <v>27</v>
      </c>
      <c r="E57" s="9"/>
      <c r="F57" s="9"/>
      <c r="G57" s="9"/>
      <c r="H57" s="9"/>
      <c r="I57" s="9"/>
      <c r="J57" s="9"/>
      <c r="K57" s="26"/>
      <c r="L57" s="16"/>
      <c r="W57" s="67" t="s">
        <v>27</v>
      </c>
      <c r="X57" s="59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16"/>
    </row>
    <row r="58" spans="2:55" x14ac:dyDescent="0.3">
      <c r="B58" s="15"/>
      <c r="C58" s="9" t="s">
        <v>51</v>
      </c>
      <c r="D58" s="9" t="s">
        <v>28</v>
      </c>
      <c r="E58" s="9"/>
      <c r="F58" s="9"/>
      <c r="G58" s="23">
        <f t="shared" ref="G58:G60" si="18">+BC58</f>
        <v>0</v>
      </c>
      <c r="H58" s="10"/>
      <c r="I58" s="23"/>
      <c r="J58" s="9"/>
      <c r="K58" s="28">
        <f t="shared" ref="K58:K60" si="19">+I58-G58</f>
        <v>0</v>
      </c>
      <c r="L58" s="16"/>
      <c r="W58" s="64" t="s">
        <v>28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73">
        <f t="shared" ref="BC58:BC60" si="20">SUM(X58:BB58)</f>
        <v>0</v>
      </c>
    </row>
    <row r="59" spans="2:55" x14ac:dyDescent="0.3">
      <c r="B59" s="15"/>
      <c r="C59" s="9" t="s">
        <v>52</v>
      </c>
      <c r="D59" s="9" t="s">
        <v>29</v>
      </c>
      <c r="E59" s="9"/>
      <c r="F59" s="9"/>
      <c r="G59" s="23">
        <f t="shared" si="18"/>
        <v>0</v>
      </c>
      <c r="H59" s="10"/>
      <c r="I59" s="23"/>
      <c r="J59" s="9"/>
      <c r="K59" s="28">
        <f t="shared" si="19"/>
        <v>0</v>
      </c>
      <c r="L59" s="16"/>
      <c r="W59" s="64" t="s">
        <v>29</v>
      </c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73">
        <f t="shared" si="20"/>
        <v>0</v>
      </c>
    </row>
    <row r="60" spans="2:55" x14ac:dyDescent="0.3">
      <c r="B60" s="15"/>
      <c r="C60" s="9" t="s">
        <v>52</v>
      </c>
      <c r="D60" s="9" t="s">
        <v>30</v>
      </c>
      <c r="E60" s="9"/>
      <c r="F60" s="9"/>
      <c r="G60" s="23">
        <f t="shared" si="18"/>
        <v>0</v>
      </c>
      <c r="H60" s="10"/>
      <c r="I60" s="23"/>
      <c r="J60" s="9"/>
      <c r="K60" s="28">
        <f t="shared" si="19"/>
        <v>0</v>
      </c>
      <c r="L60" s="16"/>
      <c r="W60" s="64" t="s">
        <v>30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73">
        <f t="shared" si="20"/>
        <v>0</v>
      </c>
    </row>
    <row r="61" spans="2:55" x14ac:dyDescent="0.3">
      <c r="B61" s="15"/>
      <c r="C61" s="9"/>
      <c r="D61" s="9"/>
      <c r="E61" s="9"/>
      <c r="F61" s="9"/>
      <c r="G61" s="9"/>
      <c r="H61" s="9"/>
      <c r="I61" s="9"/>
      <c r="J61" s="9"/>
      <c r="K61" s="26"/>
      <c r="L61" s="16"/>
      <c r="W61" s="64"/>
      <c r="X61" s="59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16"/>
    </row>
    <row r="62" spans="2:55" x14ac:dyDescent="0.3">
      <c r="B62" s="15"/>
      <c r="C62" s="9"/>
      <c r="D62" s="50" t="s">
        <v>75</v>
      </c>
      <c r="E62" s="9"/>
      <c r="F62" s="9"/>
      <c r="G62" s="9"/>
      <c r="H62" s="9"/>
      <c r="I62" s="9"/>
      <c r="J62" s="9"/>
      <c r="K62" s="26"/>
      <c r="L62" s="16"/>
      <c r="W62" s="67" t="s">
        <v>75</v>
      </c>
      <c r="X62" s="59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16"/>
    </row>
    <row r="63" spans="2:55" x14ac:dyDescent="0.3">
      <c r="B63" s="15"/>
      <c r="C63" s="9" t="s">
        <v>51</v>
      </c>
      <c r="D63" s="9" t="s">
        <v>76</v>
      </c>
      <c r="E63" s="9"/>
      <c r="F63" s="9"/>
      <c r="G63" s="23">
        <f t="shared" ref="G63:G68" si="21">+BC63</f>
        <v>0</v>
      </c>
      <c r="H63" s="10"/>
      <c r="I63" s="23"/>
      <c r="J63" s="9"/>
      <c r="K63" s="28">
        <f t="shared" ref="K63:K68" si="22">+I63-G63</f>
        <v>0</v>
      </c>
      <c r="L63" s="16"/>
      <c r="W63" s="64" t="s">
        <v>76</v>
      </c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73">
        <f t="shared" ref="BC63:BC68" si="23">SUM(X63:BB63)</f>
        <v>0</v>
      </c>
    </row>
    <row r="64" spans="2:55" x14ac:dyDescent="0.3">
      <c r="B64" s="15"/>
      <c r="C64" s="9" t="s">
        <v>52</v>
      </c>
      <c r="D64" s="9" t="s">
        <v>77</v>
      </c>
      <c r="E64" s="9"/>
      <c r="F64" s="9"/>
      <c r="G64" s="23">
        <f t="shared" si="21"/>
        <v>0</v>
      </c>
      <c r="H64" s="10"/>
      <c r="I64" s="23"/>
      <c r="J64" s="9"/>
      <c r="K64" s="28">
        <f t="shared" si="22"/>
        <v>0</v>
      </c>
      <c r="L64" s="16"/>
      <c r="W64" s="64" t="s">
        <v>77</v>
      </c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73">
        <f t="shared" si="23"/>
        <v>0</v>
      </c>
    </row>
    <row r="65" spans="2:55" x14ac:dyDescent="0.3">
      <c r="B65" s="15"/>
      <c r="C65" s="9" t="s">
        <v>52</v>
      </c>
      <c r="D65" s="9" t="s">
        <v>78</v>
      </c>
      <c r="E65" s="9"/>
      <c r="F65" s="9"/>
      <c r="G65" s="23">
        <f t="shared" si="21"/>
        <v>0</v>
      </c>
      <c r="H65" s="10"/>
      <c r="I65" s="23"/>
      <c r="J65" s="9"/>
      <c r="K65" s="28">
        <f t="shared" si="22"/>
        <v>0</v>
      </c>
      <c r="L65" s="16"/>
      <c r="W65" s="64" t="s">
        <v>78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73">
        <f t="shared" si="23"/>
        <v>0</v>
      </c>
    </row>
    <row r="66" spans="2:55" x14ac:dyDescent="0.3">
      <c r="B66" s="15"/>
      <c r="C66" s="9" t="s">
        <v>52</v>
      </c>
      <c r="D66" s="9" t="s">
        <v>79</v>
      </c>
      <c r="E66" s="9"/>
      <c r="F66" s="9"/>
      <c r="G66" s="23">
        <f t="shared" si="21"/>
        <v>0</v>
      </c>
      <c r="H66" s="10"/>
      <c r="I66" s="23"/>
      <c r="J66" s="9"/>
      <c r="K66" s="28">
        <f t="shared" si="22"/>
        <v>0</v>
      </c>
      <c r="L66" s="16"/>
      <c r="W66" s="64" t="s">
        <v>79</v>
      </c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73">
        <f t="shared" si="23"/>
        <v>0</v>
      </c>
    </row>
    <row r="67" spans="2:55" x14ac:dyDescent="0.3">
      <c r="B67" s="15"/>
      <c r="C67" s="9" t="s">
        <v>52</v>
      </c>
      <c r="D67" s="9" t="s">
        <v>79</v>
      </c>
      <c r="E67" s="9"/>
      <c r="F67" s="9"/>
      <c r="G67" s="23">
        <f t="shared" si="21"/>
        <v>0</v>
      </c>
      <c r="H67" s="10"/>
      <c r="I67" s="23"/>
      <c r="J67" s="9"/>
      <c r="K67" s="28">
        <f t="shared" si="22"/>
        <v>0</v>
      </c>
      <c r="L67" s="16"/>
      <c r="W67" s="64" t="s">
        <v>79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73">
        <f t="shared" si="23"/>
        <v>0</v>
      </c>
    </row>
    <row r="68" spans="2:55" x14ac:dyDescent="0.3">
      <c r="B68" s="15"/>
      <c r="C68" s="9" t="s">
        <v>52</v>
      </c>
      <c r="D68" s="9" t="s">
        <v>79</v>
      </c>
      <c r="E68" s="9"/>
      <c r="F68" s="9"/>
      <c r="G68" s="23">
        <f t="shared" si="21"/>
        <v>0</v>
      </c>
      <c r="H68" s="10"/>
      <c r="I68" s="23"/>
      <c r="J68" s="9"/>
      <c r="K68" s="28">
        <f t="shared" si="22"/>
        <v>0</v>
      </c>
      <c r="L68" s="16"/>
      <c r="W68" s="64" t="s">
        <v>79</v>
      </c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73">
        <f t="shared" si="23"/>
        <v>0</v>
      </c>
    </row>
    <row r="69" spans="2:55" x14ac:dyDescent="0.3">
      <c r="B69" s="15"/>
      <c r="C69" s="9"/>
      <c r="D69" s="9"/>
      <c r="E69" s="9"/>
      <c r="F69" s="9"/>
      <c r="G69" s="9"/>
      <c r="H69" s="9"/>
      <c r="I69" s="9"/>
      <c r="J69" s="9"/>
      <c r="K69" s="26"/>
      <c r="L69" s="16"/>
      <c r="W69" s="64"/>
      <c r="X69" s="59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16"/>
    </row>
    <row r="70" spans="2:55" x14ac:dyDescent="0.3">
      <c r="B70" s="15"/>
      <c r="C70" s="9" t="s">
        <v>51</v>
      </c>
      <c r="D70" s="19" t="s">
        <v>32</v>
      </c>
      <c r="E70" s="9"/>
      <c r="F70" s="9"/>
      <c r="G70" s="23">
        <f>+BC70</f>
        <v>0</v>
      </c>
      <c r="H70" s="10"/>
      <c r="I70" s="23"/>
      <c r="J70" s="9"/>
      <c r="K70" s="28">
        <f t="shared" ref="K70" si="24">+I70-G70</f>
        <v>0</v>
      </c>
      <c r="L70" s="16"/>
      <c r="W70" s="67" t="s">
        <v>32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73">
        <f t="shared" ref="BC70" si="25">SUM(X70:BB70)</f>
        <v>0</v>
      </c>
    </row>
    <row r="71" spans="2:55" x14ac:dyDescent="0.3">
      <c r="B71" s="15"/>
      <c r="C71" s="9"/>
      <c r="D71" s="9"/>
      <c r="E71" s="9"/>
      <c r="F71" s="9"/>
      <c r="G71" s="9"/>
      <c r="H71" s="9"/>
      <c r="I71" s="9"/>
      <c r="J71" s="9"/>
      <c r="K71" s="26"/>
      <c r="L71" s="16"/>
      <c r="W71" s="64"/>
      <c r="X71" s="59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16"/>
    </row>
    <row r="72" spans="2:55" x14ac:dyDescent="0.3">
      <c r="B72" s="15"/>
      <c r="C72" s="9" t="s">
        <v>52</v>
      </c>
      <c r="D72" s="19" t="s">
        <v>33</v>
      </c>
      <c r="E72" s="9"/>
      <c r="F72" s="9"/>
      <c r="G72" s="23">
        <f>+BC72</f>
        <v>0</v>
      </c>
      <c r="H72" s="10"/>
      <c r="I72" s="23"/>
      <c r="J72" s="9"/>
      <c r="K72" s="28">
        <f t="shared" ref="K72" si="26">+I72-G72</f>
        <v>0</v>
      </c>
      <c r="L72" s="16"/>
      <c r="W72" s="67" t="s">
        <v>33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73">
        <f t="shared" ref="BC72" si="27">SUM(X72:BB72)</f>
        <v>0</v>
      </c>
    </row>
    <row r="73" spans="2:55" x14ac:dyDescent="0.3">
      <c r="B73" s="15"/>
      <c r="C73" s="9"/>
      <c r="D73" s="9"/>
      <c r="E73" s="9"/>
      <c r="F73" s="9"/>
      <c r="G73" s="9"/>
      <c r="H73" s="9"/>
      <c r="I73" s="9"/>
      <c r="J73" s="9"/>
      <c r="K73" s="26"/>
      <c r="L73" s="16"/>
      <c r="W73" s="64"/>
      <c r="X73" s="59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16"/>
    </row>
    <row r="74" spans="2:55" x14ac:dyDescent="0.3">
      <c r="B74" s="15"/>
      <c r="C74" s="9"/>
      <c r="D74" s="19" t="s">
        <v>34</v>
      </c>
      <c r="E74" s="9"/>
      <c r="F74" s="9"/>
      <c r="G74" s="9"/>
      <c r="H74" s="9"/>
      <c r="I74" s="9"/>
      <c r="J74" s="9"/>
      <c r="K74" s="26"/>
      <c r="L74" s="16"/>
      <c r="W74" s="67" t="s">
        <v>34</v>
      </c>
      <c r="X74" s="59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16"/>
    </row>
    <row r="75" spans="2:55" x14ac:dyDescent="0.3">
      <c r="B75" s="15"/>
      <c r="C75" s="9" t="s">
        <v>52</v>
      </c>
      <c r="D75" s="9" t="s">
        <v>35</v>
      </c>
      <c r="E75" s="9"/>
      <c r="F75" s="9"/>
      <c r="G75" s="23">
        <f t="shared" ref="G75:G77" si="28">+BC75</f>
        <v>0</v>
      </c>
      <c r="H75" s="10"/>
      <c r="I75" s="23"/>
      <c r="J75" s="9"/>
      <c r="K75" s="28">
        <f t="shared" ref="K75:K77" si="29">+I75-G75</f>
        <v>0</v>
      </c>
      <c r="L75" s="16"/>
      <c r="W75" s="64" t="s">
        <v>35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73">
        <f t="shared" ref="BC75:BC77" si="30">SUM(X75:BB75)</f>
        <v>0</v>
      </c>
    </row>
    <row r="76" spans="2:55" x14ac:dyDescent="0.3">
      <c r="B76" s="15"/>
      <c r="C76" s="9" t="s">
        <v>52</v>
      </c>
      <c r="D76" s="9" t="s">
        <v>36</v>
      </c>
      <c r="E76" s="9"/>
      <c r="F76" s="9"/>
      <c r="G76" s="23">
        <f t="shared" si="28"/>
        <v>0</v>
      </c>
      <c r="H76" s="10"/>
      <c r="I76" s="23"/>
      <c r="J76" s="9"/>
      <c r="K76" s="28">
        <f t="shared" si="29"/>
        <v>0</v>
      </c>
      <c r="L76" s="16"/>
      <c r="W76" s="64" t="s">
        <v>36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73">
        <f t="shared" si="30"/>
        <v>0</v>
      </c>
    </row>
    <row r="77" spans="2:55" x14ac:dyDescent="0.3">
      <c r="B77" s="15"/>
      <c r="C77" s="9" t="s">
        <v>52</v>
      </c>
      <c r="D77" s="9" t="s">
        <v>37</v>
      </c>
      <c r="E77" s="9"/>
      <c r="F77" s="9"/>
      <c r="G77" s="23">
        <f t="shared" si="28"/>
        <v>0</v>
      </c>
      <c r="H77" s="10"/>
      <c r="I77" s="23"/>
      <c r="J77" s="9"/>
      <c r="K77" s="28">
        <f t="shared" si="29"/>
        <v>0</v>
      </c>
      <c r="L77" s="16"/>
      <c r="W77" s="64" t="s">
        <v>37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73">
        <f t="shared" si="30"/>
        <v>0</v>
      </c>
    </row>
    <row r="78" spans="2:55" x14ac:dyDescent="0.3">
      <c r="B78" s="15"/>
      <c r="C78" s="9"/>
      <c r="D78" s="9"/>
      <c r="E78" s="9"/>
      <c r="F78" s="9"/>
      <c r="G78" s="9"/>
      <c r="H78" s="9"/>
      <c r="I78" s="9"/>
      <c r="J78" s="9"/>
      <c r="K78" s="26"/>
      <c r="L78" s="16"/>
      <c r="W78" s="64"/>
      <c r="X78" s="59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16"/>
    </row>
    <row r="79" spans="2:55" x14ac:dyDescent="0.3">
      <c r="B79" s="15"/>
      <c r="C79" s="9" t="s">
        <v>51</v>
      </c>
      <c r="D79" s="19" t="s">
        <v>48</v>
      </c>
      <c r="E79" s="9"/>
      <c r="F79" s="9"/>
      <c r="G79" s="23">
        <f>+BC79</f>
        <v>0</v>
      </c>
      <c r="H79" s="10"/>
      <c r="I79" s="23"/>
      <c r="J79" s="9"/>
      <c r="K79" s="28">
        <f t="shared" ref="K79" si="31">+I79-G79</f>
        <v>0</v>
      </c>
      <c r="L79" s="16"/>
      <c r="W79" s="67" t="s">
        <v>48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73">
        <f t="shared" ref="BC79" si="32">SUM(X79:BB79)</f>
        <v>0</v>
      </c>
    </row>
    <row r="80" spans="2:55" x14ac:dyDescent="0.3">
      <c r="B80" s="15"/>
      <c r="C80" s="9"/>
      <c r="D80" s="50"/>
      <c r="E80" s="9"/>
      <c r="F80" s="9"/>
      <c r="G80" s="9"/>
      <c r="H80" s="9"/>
      <c r="I80" s="9"/>
      <c r="J80" s="9"/>
      <c r="K80" s="26"/>
      <c r="L80" s="16"/>
      <c r="W80" s="67"/>
      <c r="X80" s="59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16"/>
    </row>
    <row r="81" spans="2:55" x14ac:dyDescent="0.3">
      <c r="B81" s="15"/>
      <c r="C81" s="9"/>
      <c r="D81" s="50" t="s">
        <v>82</v>
      </c>
      <c r="E81" s="9"/>
      <c r="F81" s="9"/>
      <c r="G81" s="9"/>
      <c r="H81" s="9"/>
      <c r="I81" s="9"/>
      <c r="J81" s="9"/>
      <c r="K81" s="26"/>
      <c r="L81" s="16"/>
      <c r="W81" s="67" t="s">
        <v>82</v>
      </c>
      <c r="X81" s="59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16"/>
    </row>
    <row r="82" spans="2:55" x14ac:dyDescent="0.3">
      <c r="B82" s="15"/>
      <c r="C82" s="9" t="s">
        <v>51</v>
      </c>
      <c r="D82" s="9" t="s">
        <v>83</v>
      </c>
      <c r="E82" s="9"/>
      <c r="F82" s="9"/>
      <c r="G82" s="23">
        <f t="shared" ref="G82:G87" si="33">+BC82</f>
        <v>0</v>
      </c>
      <c r="H82" s="10"/>
      <c r="I82" s="23"/>
      <c r="J82" s="9"/>
      <c r="K82" s="28">
        <f t="shared" ref="K82:K87" si="34">+I82-G82</f>
        <v>0</v>
      </c>
      <c r="L82" s="16"/>
      <c r="W82" s="64" t="s">
        <v>83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73">
        <f t="shared" ref="BC82:BC87" si="35">SUM(X82:BB82)</f>
        <v>0</v>
      </c>
    </row>
    <row r="83" spans="2:55" x14ac:dyDescent="0.3">
      <c r="B83" s="15"/>
      <c r="C83" s="9" t="s">
        <v>51</v>
      </c>
      <c r="D83" s="9" t="s">
        <v>83</v>
      </c>
      <c r="E83" s="9"/>
      <c r="F83" s="9"/>
      <c r="G83" s="23">
        <f t="shared" si="33"/>
        <v>0</v>
      </c>
      <c r="H83" s="10"/>
      <c r="I83" s="23"/>
      <c r="J83" s="9"/>
      <c r="K83" s="28">
        <f t="shared" si="34"/>
        <v>0</v>
      </c>
      <c r="L83" s="16"/>
      <c r="W83" s="64" t="s">
        <v>83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73">
        <f t="shared" si="35"/>
        <v>0</v>
      </c>
    </row>
    <row r="84" spans="2:55" x14ac:dyDescent="0.3">
      <c r="B84" s="15"/>
      <c r="C84" s="9" t="s">
        <v>51</v>
      </c>
      <c r="D84" s="9" t="s">
        <v>75</v>
      </c>
      <c r="E84" s="9"/>
      <c r="F84" s="9"/>
      <c r="G84" s="23">
        <f t="shared" si="33"/>
        <v>0</v>
      </c>
      <c r="H84" s="10"/>
      <c r="I84" s="23"/>
      <c r="J84" s="9"/>
      <c r="K84" s="28">
        <f t="shared" si="34"/>
        <v>0</v>
      </c>
      <c r="L84" s="16"/>
      <c r="W84" s="64" t="s">
        <v>75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73">
        <f t="shared" si="35"/>
        <v>0</v>
      </c>
    </row>
    <row r="85" spans="2:55" x14ac:dyDescent="0.3">
      <c r="B85" s="15"/>
      <c r="C85" s="9" t="s">
        <v>51</v>
      </c>
      <c r="D85" s="9" t="s">
        <v>75</v>
      </c>
      <c r="E85" s="9"/>
      <c r="F85" s="9"/>
      <c r="G85" s="23">
        <f t="shared" si="33"/>
        <v>0</v>
      </c>
      <c r="H85" s="10"/>
      <c r="I85" s="23"/>
      <c r="J85" s="9"/>
      <c r="K85" s="28">
        <f t="shared" si="34"/>
        <v>0</v>
      </c>
      <c r="L85" s="16"/>
      <c r="W85" s="64" t="s">
        <v>75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73">
        <f t="shared" si="35"/>
        <v>0</v>
      </c>
    </row>
    <row r="86" spans="2:55" x14ac:dyDescent="0.3">
      <c r="B86" s="15"/>
      <c r="C86" s="9" t="s">
        <v>51</v>
      </c>
      <c r="D86" s="9" t="s">
        <v>75</v>
      </c>
      <c r="E86" s="9"/>
      <c r="F86" s="9"/>
      <c r="G86" s="23">
        <f t="shared" si="33"/>
        <v>0</v>
      </c>
      <c r="H86" s="10"/>
      <c r="I86" s="23"/>
      <c r="J86" s="9"/>
      <c r="K86" s="28">
        <f t="shared" si="34"/>
        <v>0</v>
      </c>
      <c r="L86" s="16"/>
      <c r="W86" s="64" t="s">
        <v>75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73">
        <f t="shared" si="35"/>
        <v>0</v>
      </c>
    </row>
    <row r="87" spans="2:55" x14ac:dyDescent="0.3">
      <c r="B87" s="15"/>
      <c r="C87" s="9" t="s">
        <v>51</v>
      </c>
      <c r="D87" s="9" t="s">
        <v>75</v>
      </c>
      <c r="E87" s="9"/>
      <c r="F87" s="9"/>
      <c r="G87" s="23">
        <f t="shared" si="33"/>
        <v>0</v>
      </c>
      <c r="H87" s="10"/>
      <c r="I87" s="23"/>
      <c r="J87" s="9"/>
      <c r="K87" s="28">
        <f t="shared" si="34"/>
        <v>0</v>
      </c>
      <c r="L87" s="16"/>
      <c r="W87" s="64" t="s">
        <v>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73">
        <f t="shared" si="35"/>
        <v>0</v>
      </c>
    </row>
    <row r="88" spans="2:55" x14ac:dyDescent="0.3">
      <c r="B88" s="15"/>
      <c r="C88" s="9"/>
      <c r="D88" s="50"/>
      <c r="E88" s="9"/>
      <c r="F88" s="9"/>
      <c r="G88" s="9"/>
      <c r="H88" s="9"/>
      <c r="I88" s="9"/>
      <c r="J88" s="9"/>
      <c r="K88" s="26"/>
      <c r="L88" s="16"/>
      <c r="W88" s="67"/>
      <c r="X88" s="59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16"/>
    </row>
    <row r="89" spans="2:55" x14ac:dyDescent="0.3">
      <c r="B89" s="15"/>
      <c r="C89" s="9"/>
      <c r="D89" s="50" t="s">
        <v>73</v>
      </c>
      <c r="E89" s="9"/>
      <c r="F89" s="9"/>
      <c r="G89" s="9"/>
      <c r="H89" s="9"/>
      <c r="I89" s="9"/>
      <c r="J89" s="9"/>
      <c r="K89" s="26"/>
      <c r="L89" s="16"/>
      <c r="W89" s="67" t="s">
        <v>73</v>
      </c>
      <c r="X89" s="59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16"/>
    </row>
    <row r="90" spans="2:55" x14ac:dyDescent="0.3">
      <c r="B90" s="15"/>
      <c r="C90" s="9" t="s">
        <v>51</v>
      </c>
      <c r="D90" s="9" t="s">
        <v>74</v>
      </c>
      <c r="E90" s="9"/>
      <c r="F90" s="9"/>
      <c r="G90" s="23">
        <f t="shared" ref="G90:G91" si="36">+BC90</f>
        <v>0</v>
      </c>
      <c r="H90" s="9"/>
      <c r="I90" s="23"/>
      <c r="J90" s="9"/>
      <c r="K90" s="28">
        <f t="shared" ref="K90:K91" si="37">+I90-G90</f>
        <v>0</v>
      </c>
      <c r="L90" s="16"/>
      <c r="W90" s="64" t="s">
        <v>74</v>
      </c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73">
        <f t="shared" ref="BC90:BC91" si="38">SUM(X90:BB90)</f>
        <v>0</v>
      </c>
    </row>
    <row r="91" spans="2:55" x14ac:dyDescent="0.3">
      <c r="B91" s="15"/>
      <c r="C91" s="9" t="s">
        <v>51</v>
      </c>
      <c r="D91" s="9" t="s">
        <v>75</v>
      </c>
      <c r="E91" s="9"/>
      <c r="F91" s="9"/>
      <c r="G91" s="23">
        <f t="shared" si="36"/>
        <v>0</v>
      </c>
      <c r="H91" s="9"/>
      <c r="I91" s="23"/>
      <c r="J91" s="9"/>
      <c r="K91" s="28">
        <f t="shared" si="37"/>
        <v>0</v>
      </c>
      <c r="L91" s="16"/>
      <c r="W91" s="64" t="s">
        <v>75</v>
      </c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73">
        <f t="shared" si="38"/>
        <v>0</v>
      </c>
    </row>
    <row r="92" spans="2:55" x14ac:dyDescent="0.3">
      <c r="B92" s="15"/>
      <c r="C92" s="9"/>
      <c r="D92" s="9"/>
      <c r="E92" s="9"/>
      <c r="F92" s="9"/>
      <c r="G92" s="9"/>
      <c r="H92" s="9"/>
      <c r="I92" s="9"/>
      <c r="J92" s="9"/>
      <c r="K92" s="26"/>
      <c r="L92" s="16"/>
      <c r="W92" s="64"/>
      <c r="X92" s="59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16"/>
    </row>
    <row r="93" spans="2:55" ht="18" x14ac:dyDescent="0.35">
      <c r="B93" s="15"/>
      <c r="C93" s="9"/>
      <c r="D93" s="18" t="s">
        <v>68</v>
      </c>
      <c r="E93" s="18"/>
      <c r="F93" s="18"/>
      <c r="G93" s="31">
        <f>SUM(G27:G91)</f>
        <v>0</v>
      </c>
      <c r="H93" s="36"/>
      <c r="I93" s="31"/>
      <c r="J93" s="26"/>
      <c r="K93" s="33">
        <f>+I93-G93</f>
        <v>0</v>
      </c>
      <c r="L93" s="16"/>
      <c r="W93" s="68" t="s">
        <v>68</v>
      </c>
      <c r="X93" s="31">
        <f t="shared" ref="X93:BB93" si="39">SUM(X27:X91)</f>
        <v>0</v>
      </c>
      <c r="Y93" s="31">
        <f t="shared" si="39"/>
        <v>0</v>
      </c>
      <c r="Z93" s="31">
        <f t="shared" si="39"/>
        <v>0</v>
      </c>
      <c r="AA93" s="31">
        <f t="shared" si="39"/>
        <v>0</v>
      </c>
      <c r="AB93" s="31">
        <f t="shared" si="39"/>
        <v>0</v>
      </c>
      <c r="AC93" s="31">
        <f t="shared" si="39"/>
        <v>0</v>
      </c>
      <c r="AD93" s="31">
        <f t="shared" si="39"/>
        <v>0</v>
      </c>
      <c r="AE93" s="31">
        <f t="shared" si="39"/>
        <v>0</v>
      </c>
      <c r="AF93" s="31">
        <f t="shared" si="39"/>
        <v>0</v>
      </c>
      <c r="AG93" s="31">
        <f t="shared" si="39"/>
        <v>0</v>
      </c>
      <c r="AH93" s="31">
        <f t="shared" si="39"/>
        <v>0</v>
      </c>
      <c r="AI93" s="31">
        <f t="shared" si="39"/>
        <v>0</v>
      </c>
      <c r="AJ93" s="31">
        <f t="shared" si="39"/>
        <v>0</v>
      </c>
      <c r="AK93" s="31">
        <f t="shared" si="39"/>
        <v>0</v>
      </c>
      <c r="AL93" s="31">
        <f t="shared" si="39"/>
        <v>0</v>
      </c>
      <c r="AM93" s="31">
        <f t="shared" si="39"/>
        <v>0</v>
      </c>
      <c r="AN93" s="31">
        <f t="shared" si="39"/>
        <v>0</v>
      </c>
      <c r="AO93" s="31">
        <f t="shared" si="39"/>
        <v>0</v>
      </c>
      <c r="AP93" s="31">
        <f t="shared" si="39"/>
        <v>0</v>
      </c>
      <c r="AQ93" s="31">
        <f t="shared" si="39"/>
        <v>0</v>
      </c>
      <c r="AR93" s="31">
        <f t="shared" si="39"/>
        <v>0</v>
      </c>
      <c r="AS93" s="31">
        <f t="shared" si="39"/>
        <v>0</v>
      </c>
      <c r="AT93" s="31">
        <f t="shared" si="39"/>
        <v>0</v>
      </c>
      <c r="AU93" s="31">
        <f t="shared" si="39"/>
        <v>0</v>
      </c>
      <c r="AV93" s="31">
        <f t="shared" si="39"/>
        <v>0</v>
      </c>
      <c r="AW93" s="31">
        <f t="shared" si="39"/>
        <v>0</v>
      </c>
      <c r="AX93" s="31">
        <f t="shared" si="39"/>
        <v>0</v>
      </c>
      <c r="AY93" s="31">
        <f t="shared" si="39"/>
        <v>0</v>
      </c>
      <c r="AZ93" s="31">
        <f t="shared" si="39"/>
        <v>0</v>
      </c>
      <c r="BA93" s="31">
        <f t="shared" si="39"/>
        <v>0</v>
      </c>
      <c r="BB93" s="31">
        <f t="shared" si="39"/>
        <v>0</v>
      </c>
      <c r="BC93" s="73">
        <f t="shared" ref="BC93" si="40">SUM(X93:BB93)</f>
        <v>0</v>
      </c>
    </row>
    <row r="94" spans="2:55" x14ac:dyDescent="0.3">
      <c r="B94" s="15"/>
      <c r="C94" s="9"/>
      <c r="D94" s="9"/>
      <c r="E94" s="9"/>
      <c r="F94" s="9"/>
      <c r="G94" s="9"/>
      <c r="H94" s="9"/>
      <c r="I94" s="9"/>
      <c r="J94" s="9"/>
      <c r="K94" s="26"/>
      <c r="L94" s="16"/>
      <c r="W94" s="66"/>
      <c r="X94" s="60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1"/>
    </row>
    <row r="95" spans="2:55" x14ac:dyDescent="0.3">
      <c r="B95" s="15"/>
      <c r="C95" s="9"/>
      <c r="D95" s="19" t="s">
        <v>53</v>
      </c>
      <c r="E95" s="9"/>
      <c r="F95" s="9"/>
      <c r="G95" s="22" t="s">
        <v>69</v>
      </c>
      <c r="H95" s="9"/>
      <c r="I95" s="22" t="s">
        <v>49</v>
      </c>
      <c r="J95" s="9"/>
      <c r="K95" s="27" t="s">
        <v>50</v>
      </c>
      <c r="L95" s="16"/>
      <c r="W95" s="1"/>
    </row>
    <row r="96" spans="2:55" x14ac:dyDescent="0.3">
      <c r="B96" s="15"/>
      <c r="C96" s="9" t="s">
        <v>53</v>
      </c>
      <c r="D96" s="9" t="s">
        <v>66</v>
      </c>
      <c r="E96" s="9"/>
      <c r="F96" s="9"/>
      <c r="G96" s="28">
        <f>+G20-G93</f>
        <v>0</v>
      </c>
      <c r="H96" s="29"/>
      <c r="I96" s="28">
        <f>+I20-I93</f>
        <v>0</v>
      </c>
      <c r="J96" s="26"/>
      <c r="K96" s="28">
        <f>+G96-I96</f>
        <v>0</v>
      </c>
      <c r="L96" s="16"/>
      <c r="W96" s="1"/>
    </row>
    <row r="97" spans="2:23" x14ac:dyDescent="0.3">
      <c r="B97" s="15"/>
      <c r="C97" s="9"/>
      <c r="D97" s="9" t="s">
        <v>65</v>
      </c>
      <c r="E97" s="9"/>
      <c r="F97" s="9"/>
      <c r="G97" s="28">
        <f>+LIPIEC!G99</f>
        <v>0</v>
      </c>
      <c r="H97" s="29"/>
      <c r="I97" s="28">
        <f>+LIPIEC!I99</f>
        <v>0</v>
      </c>
      <c r="J97" s="26"/>
      <c r="K97" s="28">
        <f>+G97-I97</f>
        <v>0</v>
      </c>
      <c r="L97" s="16"/>
      <c r="W97" s="1"/>
    </row>
    <row r="98" spans="2:23" x14ac:dyDescent="0.3">
      <c r="B98" s="15"/>
      <c r="C98" s="9"/>
      <c r="D98" s="9"/>
      <c r="E98" s="9"/>
      <c r="F98" s="9"/>
      <c r="G98" s="9"/>
      <c r="H98" s="9"/>
      <c r="I98" s="9"/>
      <c r="J98" s="9"/>
      <c r="K98" s="9"/>
      <c r="L98" s="16"/>
      <c r="W98" s="1"/>
    </row>
    <row r="99" spans="2:23" ht="18" x14ac:dyDescent="0.35">
      <c r="B99" s="15"/>
      <c r="C99" s="9"/>
      <c r="D99" s="18" t="s">
        <v>70</v>
      </c>
      <c r="E99" s="9"/>
      <c r="F99" s="9"/>
      <c r="G99" s="48">
        <f>+G96+G97</f>
        <v>0</v>
      </c>
      <c r="H99" s="29"/>
      <c r="I99" s="49">
        <f>+I96+I97</f>
        <v>0</v>
      </c>
      <c r="J99" s="26"/>
      <c r="K99" s="32">
        <f>+G99-I99</f>
        <v>0</v>
      </c>
      <c r="L99" s="16"/>
      <c r="W99" s="1"/>
    </row>
    <row r="100" spans="2:23" x14ac:dyDescent="0.3"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16"/>
      <c r="W100" s="1"/>
    </row>
    <row r="101" spans="2:23" x14ac:dyDescent="0.3"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16"/>
      <c r="W101" s="1"/>
    </row>
    <row r="102" spans="2:23" x14ac:dyDescent="0.3">
      <c r="B102" s="20"/>
      <c r="C102" s="8"/>
      <c r="D102" s="8"/>
      <c r="E102" s="8"/>
      <c r="F102" s="8"/>
      <c r="G102" s="8"/>
      <c r="H102" s="8"/>
      <c r="I102" s="8"/>
      <c r="J102" s="8"/>
      <c r="K102" s="8"/>
      <c r="L102" s="21"/>
      <c r="W102" s="1"/>
    </row>
    <row r="103" spans="2:23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40"/>
      <c r="W103" s="1"/>
    </row>
    <row r="104" spans="2:23" x14ac:dyDescent="0.3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3"/>
      <c r="W104" s="1"/>
    </row>
    <row r="105" spans="2:23" x14ac:dyDescent="0.3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3"/>
      <c r="W105" s="1"/>
    </row>
    <row r="106" spans="2:23" x14ac:dyDescent="0.3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3"/>
      <c r="W106" s="1"/>
    </row>
    <row r="107" spans="2:23" x14ac:dyDescent="0.3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3"/>
      <c r="W107" s="1"/>
    </row>
    <row r="108" spans="2:23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3"/>
      <c r="W108" s="1"/>
    </row>
    <row r="109" spans="2:23" x14ac:dyDescent="0.3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3"/>
      <c r="W109" s="1"/>
    </row>
    <row r="110" spans="2:23" x14ac:dyDescent="0.3">
      <c r="B110" s="41"/>
      <c r="C110" s="42"/>
      <c r="D110" s="42"/>
      <c r="E110" s="42"/>
      <c r="F110" s="44"/>
      <c r="G110" s="42"/>
      <c r="H110" s="42"/>
      <c r="I110" s="42"/>
      <c r="J110" s="42"/>
      <c r="K110" s="42"/>
      <c r="L110" s="43"/>
      <c r="W110" s="1"/>
    </row>
    <row r="111" spans="2:23" x14ac:dyDescent="0.3">
      <c r="B111" s="41"/>
      <c r="C111" s="42"/>
      <c r="D111" s="42"/>
      <c r="E111" s="42"/>
      <c r="F111" s="44"/>
      <c r="G111" s="42"/>
      <c r="H111" s="42"/>
      <c r="I111" s="42"/>
      <c r="J111" s="42"/>
      <c r="K111" s="42"/>
      <c r="L111" s="43"/>
      <c r="W111" s="1"/>
    </row>
    <row r="112" spans="2:23" x14ac:dyDescent="0.3">
      <c r="B112" s="41"/>
      <c r="C112" s="42"/>
      <c r="D112" s="42"/>
      <c r="E112" s="42"/>
      <c r="F112" s="44"/>
      <c r="G112" s="42"/>
      <c r="H112" s="42"/>
      <c r="I112" s="42"/>
      <c r="J112" s="42"/>
      <c r="K112" s="42"/>
      <c r="L112" s="43"/>
      <c r="W112" s="1"/>
    </row>
    <row r="113" spans="2:23" x14ac:dyDescent="0.3">
      <c r="B113" s="41"/>
      <c r="C113" s="42"/>
      <c r="D113" s="42"/>
      <c r="E113" s="42"/>
      <c r="F113" s="44"/>
      <c r="G113" s="42"/>
      <c r="H113" s="42"/>
      <c r="I113" s="42"/>
      <c r="J113" s="42"/>
      <c r="K113" s="42"/>
      <c r="L113" s="43"/>
      <c r="W113" s="1"/>
    </row>
    <row r="114" spans="2:23" x14ac:dyDescent="0.3">
      <c r="B114" s="41"/>
      <c r="C114" s="42"/>
      <c r="D114" s="42"/>
      <c r="E114" s="42"/>
      <c r="F114" s="44"/>
      <c r="G114" s="42"/>
      <c r="H114" s="42"/>
      <c r="I114" s="42"/>
      <c r="J114" s="42"/>
      <c r="K114" s="42"/>
      <c r="L114" s="43"/>
      <c r="W114" s="1"/>
    </row>
    <row r="115" spans="2:23" x14ac:dyDescent="0.3">
      <c r="B115" s="41"/>
      <c r="C115" s="42"/>
      <c r="D115" s="42"/>
      <c r="E115" s="42"/>
      <c r="F115" s="44"/>
      <c r="G115" s="42"/>
      <c r="H115" s="42"/>
      <c r="I115" s="42"/>
      <c r="J115" s="42"/>
      <c r="K115" s="42"/>
      <c r="L115" s="43"/>
      <c r="W115" s="1"/>
    </row>
    <row r="116" spans="2:23" x14ac:dyDescent="0.3">
      <c r="B116" s="41"/>
      <c r="C116" s="42"/>
      <c r="D116" s="42"/>
      <c r="E116" s="42"/>
      <c r="F116" s="44"/>
      <c r="G116" s="42"/>
      <c r="H116" s="42"/>
      <c r="I116" s="42"/>
      <c r="J116" s="42"/>
      <c r="K116" s="42"/>
      <c r="L116" s="43"/>
      <c r="W116" s="1"/>
    </row>
    <row r="117" spans="2:23" x14ac:dyDescent="0.3">
      <c r="B117" s="41"/>
      <c r="C117" s="42"/>
      <c r="D117" s="42"/>
      <c r="E117" s="42"/>
      <c r="F117" s="44"/>
      <c r="G117" s="42"/>
      <c r="H117" s="42"/>
      <c r="I117" s="42"/>
      <c r="J117" s="42"/>
      <c r="K117" s="42"/>
      <c r="L117" s="43"/>
      <c r="W117" s="1"/>
    </row>
    <row r="118" spans="2:23" x14ac:dyDescent="0.3">
      <c r="B118" s="41"/>
      <c r="C118" s="42"/>
      <c r="D118" s="42"/>
      <c r="E118" s="42"/>
      <c r="F118" s="44"/>
      <c r="G118" s="42"/>
      <c r="H118" s="42"/>
      <c r="I118" s="42"/>
      <c r="J118" s="42"/>
      <c r="K118" s="42"/>
      <c r="L118" s="43"/>
      <c r="W118" s="1"/>
    </row>
    <row r="119" spans="2:23" x14ac:dyDescent="0.3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3"/>
      <c r="W119" s="1"/>
    </row>
    <row r="120" spans="2:23" x14ac:dyDescent="0.3"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43"/>
      <c r="W120" s="1"/>
    </row>
    <row r="121" spans="2:23" x14ac:dyDescent="0.3"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43"/>
      <c r="W121" s="1"/>
    </row>
    <row r="122" spans="2:23" x14ac:dyDescent="0.3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3"/>
      <c r="W122" s="1"/>
    </row>
    <row r="123" spans="2:23" x14ac:dyDescent="0.3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3"/>
      <c r="W123" s="1"/>
    </row>
    <row r="124" spans="2:23" x14ac:dyDescent="0.3">
      <c r="B124" s="41"/>
      <c r="C124" s="42"/>
      <c r="D124" s="37" t="s">
        <v>61</v>
      </c>
      <c r="E124" s="42"/>
      <c r="F124" s="37" t="s">
        <v>62</v>
      </c>
      <c r="G124" s="42"/>
      <c r="H124" s="42"/>
      <c r="I124" s="37" t="s">
        <v>64</v>
      </c>
      <c r="J124" s="42"/>
      <c r="K124" s="42"/>
      <c r="L124" s="43"/>
      <c r="W124" s="1"/>
    </row>
    <row r="125" spans="2:23" x14ac:dyDescent="0.3">
      <c r="B125" s="41"/>
      <c r="C125" s="42"/>
      <c r="D125" s="42" t="s">
        <v>60</v>
      </c>
      <c r="E125" s="42"/>
      <c r="F125" s="42" t="s">
        <v>55</v>
      </c>
      <c r="G125" s="42"/>
      <c r="H125" s="42"/>
      <c r="I125" s="42"/>
      <c r="J125" s="42"/>
      <c r="K125" s="42"/>
      <c r="L125" s="43"/>
      <c r="W125" s="1"/>
    </row>
    <row r="126" spans="2:23" x14ac:dyDescent="0.3">
      <c r="B126" s="41"/>
      <c r="C126" s="42"/>
      <c r="D126" s="42" t="s">
        <v>54</v>
      </c>
      <c r="E126" s="42"/>
      <c r="F126" s="42" t="s">
        <v>63</v>
      </c>
      <c r="G126" s="42"/>
      <c r="H126" s="42"/>
      <c r="I126" s="42"/>
      <c r="J126" s="42"/>
      <c r="K126" s="42"/>
      <c r="L126" s="43"/>
      <c r="W126" s="1"/>
    </row>
    <row r="127" spans="2:23" x14ac:dyDescent="0.3">
      <c r="B127" s="41"/>
      <c r="C127" s="42"/>
      <c r="D127" s="42" t="s">
        <v>34</v>
      </c>
      <c r="E127" s="42"/>
      <c r="F127" s="42" t="s">
        <v>56</v>
      </c>
      <c r="G127" s="42"/>
      <c r="H127" s="42"/>
      <c r="I127" s="42"/>
      <c r="J127" s="42"/>
      <c r="K127" s="42"/>
      <c r="L127" s="43"/>
      <c r="W127" s="1"/>
    </row>
    <row r="128" spans="2:23" x14ac:dyDescent="0.3">
      <c r="B128" s="41"/>
      <c r="C128" s="42"/>
      <c r="D128" s="42"/>
      <c r="E128" s="42"/>
      <c r="F128" s="42" t="s">
        <v>48</v>
      </c>
      <c r="G128" s="42"/>
      <c r="H128" s="42"/>
      <c r="I128" s="42"/>
      <c r="J128" s="42"/>
      <c r="K128" s="42"/>
      <c r="L128" s="43"/>
      <c r="W128" s="1"/>
    </row>
    <row r="129" spans="2:23" x14ac:dyDescent="0.3">
      <c r="B129" s="41"/>
      <c r="C129" s="42"/>
      <c r="D129" s="42"/>
      <c r="E129" s="42"/>
      <c r="F129" s="42" t="s">
        <v>42</v>
      </c>
      <c r="G129" s="42"/>
      <c r="H129" s="42"/>
      <c r="I129" s="42"/>
      <c r="J129" s="42"/>
      <c r="K129" s="42"/>
      <c r="L129" s="43"/>
      <c r="W129" s="1"/>
    </row>
    <row r="130" spans="2:23" x14ac:dyDescent="0.3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47"/>
      <c r="W130" s="1"/>
    </row>
    <row r="131" spans="2:23" x14ac:dyDescent="0.3">
      <c r="W131" s="1"/>
    </row>
    <row r="132" spans="2:23" x14ac:dyDescent="0.3">
      <c r="W132" s="1"/>
    </row>
    <row r="133" spans="2:23" x14ac:dyDescent="0.3">
      <c r="W133" s="1"/>
    </row>
    <row r="134" spans="2:23" x14ac:dyDescent="0.3">
      <c r="W134" s="1"/>
    </row>
    <row r="135" spans="2:23" x14ac:dyDescent="0.3">
      <c r="W135" s="1"/>
    </row>
  </sheetData>
  <conditionalFormatting sqref="K10:K11 K13 K16:K18 K20 K27:K39 K42:K47 K50:K55 K58:K60 K70 K72 K75:K77 K96:K97 K93 K99 G96:G97 I96:I97 K90:K91 K63:K68 R3:R5 K79:K88">
    <cfRule type="cellIs" dxfId="59" priority="13" operator="greaterThan">
      <formula>0</formula>
    </cfRule>
    <cfRule type="cellIs" dxfId="58" priority="14" operator="lessThan">
      <formula>0</formula>
    </cfRule>
    <cfRule type="cellIs" dxfId="57" priority="15" operator="greaterThan">
      <formula>-4500</formula>
    </cfRule>
  </conditionalFormatting>
  <conditionalFormatting sqref="R22:R24">
    <cfRule type="cellIs" dxfId="56" priority="10" operator="greaterThan">
      <formula>0</formula>
    </cfRule>
    <cfRule type="cellIs" dxfId="55" priority="11" operator="lessThan">
      <formula>0</formula>
    </cfRule>
    <cfRule type="cellIs" dxfId="54" priority="12" operator="greaterThan">
      <formula>-4500</formula>
    </cfRule>
  </conditionalFormatting>
  <conditionalFormatting sqref="X10:BB11 X13:BB13 X16:BB18 X27:BB39 X42:BB47 X50:BB55 X58:BB60 X63:BB68 X70:BB70 X72:BB72 X75:BB77 X79:BB88 X90:BB91">
    <cfRule type="cellIs" dxfId="53" priority="7" operator="greaterThan">
      <formula>0</formula>
    </cfRule>
    <cfRule type="cellIs" dxfId="52" priority="8" operator="lessThan">
      <formula>0</formula>
    </cfRule>
    <cfRule type="cellIs" dxfId="51" priority="9" operator="greaterThan">
      <formula>-4500</formula>
    </cfRule>
  </conditionalFormatting>
  <conditionalFormatting sqref="BC10:BC11 BC13 BC16:BC18 BC20 BC27:BC39 BC42:BC47 BC50:BC55 BC58:BC60 BC63:BC68 BC70 BC72 BC75:BC77 BC79:BC88 BC90:BC91 BC93">
    <cfRule type="cellIs" dxfId="50" priority="1" operator="greaterThan">
      <formula>0</formula>
    </cfRule>
    <cfRule type="cellIs" dxfId="49" priority="2" operator="lessThan">
      <formula>0</formula>
    </cfRule>
    <cfRule type="cellIs" dxfId="48" priority="3" operator="greaterThan">
      <formula>-4500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2:BC135"/>
  <sheetViews>
    <sheetView showGridLines="0" topLeftCell="D1" workbookViewId="0">
      <selection activeCell="G99" sqref="G99"/>
    </sheetView>
  </sheetViews>
  <sheetFormatPr defaultColWidth="9.109375" defaultRowHeight="13.8" x14ac:dyDescent="0.3"/>
  <cols>
    <col min="1" max="2" width="4.5546875" style="1" customWidth="1"/>
    <col min="3" max="3" width="15" style="1" customWidth="1"/>
    <col min="4" max="4" width="19.6640625" style="1" customWidth="1"/>
    <col min="5" max="5" width="12" style="1" customWidth="1"/>
    <col min="6" max="6" width="16.6640625" style="1" customWidth="1"/>
    <col min="7" max="7" width="15.33203125" style="1" customWidth="1"/>
    <col min="8" max="8" width="3.109375" style="1" customWidth="1"/>
    <col min="9" max="9" width="16" style="1" bestFit="1" customWidth="1"/>
    <col min="10" max="10" width="3.6640625" style="1" customWidth="1"/>
    <col min="11" max="11" width="16.88671875" style="1" bestFit="1" customWidth="1"/>
    <col min="12" max="12" width="5.5546875" style="1" customWidth="1"/>
    <col min="13" max="13" width="9.109375" style="1"/>
    <col min="14" max="14" width="12.6640625" style="1" bestFit="1" customWidth="1"/>
    <col min="15" max="15" width="10.33203125" style="1" customWidth="1"/>
    <col min="16" max="16" width="11.44140625" style="1" bestFit="1" customWidth="1"/>
    <col min="17" max="22" width="9.109375" style="1"/>
    <col min="23" max="23" width="19.6640625" style="69" customWidth="1"/>
    <col min="24" max="55" width="14.5546875" style="1" customWidth="1"/>
    <col min="56" max="16384" width="9.109375" style="1"/>
  </cols>
  <sheetData>
    <row r="2" spans="2:55" ht="15.6" x14ac:dyDescent="0.3">
      <c r="B2" s="12"/>
      <c r="C2" s="13"/>
      <c r="D2" s="13"/>
      <c r="E2" s="13"/>
      <c r="F2" s="13"/>
      <c r="G2" s="13"/>
      <c r="H2" s="13"/>
      <c r="I2" s="13"/>
      <c r="J2" s="13"/>
      <c r="K2" s="24"/>
      <c r="L2" s="14"/>
      <c r="P2" s="54" t="s">
        <v>69</v>
      </c>
      <c r="Q2" s="2" t="s">
        <v>80</v>
      </c>
      <c r="W2" s="6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14"/>
    </row>
    <row r="3" spans="2:55" ht="18" x14ac:dyDescent="0.35">
      <c r="B3" s="15"/>
      <c r="C3" s="56"/>
      <c r="D3" s="7" t="s">
        <v>0</v>
      </c>
      <c r="E3" s="8"/>
      <c r="F3" s="8"/>
      <c r="G3" s="8"/>
      <c r="H3" s="9"/>
      <c r="I3" s="8"/>
      <c r="J3" s="9"/>
      <c r="K3" s="25"/>
      <c r="L3" s="16"/>
      <c r="N3" s="1" t="s">
        <v>51</v>
      </c>
      <c r="O3" s="52">
        <f>+SUMIF(C:C,N:N,G:G)</f>
        <v>0</v>
      </c>
      <c r="P3" s="3" t="e">
        <f>+O3/$O$6</f>
        <v>#DIV/0!</v>
      </c>
      <c r="Q3" s="3">
        <v>0.5</v>
      </c>
      <c r="R3" s="51" t="e">
        <f>+Q3-P3</f>
        <v>#DIV/0!</v>
      </c>
      <c r="W3" s="70" t="s">
        <v>0</v>
      </c>
      <c r="X3" s="57">
        <f>+SIERPIEŃ!X3</f>
        <v>1</v>
      </c>
      <c r="Y3" s="57">
        <f>+X3+1</f>
        <v>2</v>
      </c>
      <c r="Z3" s="57">
        <f t="shared" ref="Z3:BB3" si="0">+Y3+1</f>
        <v>3</v>
      </c>
      <c r="AA3" s="57">
        <f t="shared" si="0"/>
        <v>4</v>
      </c>
      <c r="AB3" s="57">
        <f t="shared" si="0"/>
        <v>5</v>
      </c>
      <c r="AC3" s="57">
        <f t="shared" si="0"/>
        <v>6</v>
      </c>
      <c r="AD3" s="57">
        <f t="shared" si="0"/>
        <v>7</v>
      </c>
      <c r="AE3" s="57">
        <f t="shared" si="0"/>
        <v>8</v>
      </c>
      <c r="AF3" s="57">
        <f t="shared" si="0"/>
        <v>9</v>
      </c>
      <c r="AG3" s="57">
        <f t="shared" si="0"/>
        <v>10</v>
      </c>
      <c r="AH3" s="57">
        <f t="shared" si="0"/>
        <v>11</v>
      </c>
      <c r="AI3" s="57">
        <f t="shared" si="0"/>
        <v>12</v>
      </c>
      <c r="AJ3" s="57">
        <f t="shared" si="0"/>
        <v>13</v>
      </c>
      <c r="AK3" s="57">
        <f t="shared" si="0"/>
        <v>14</v>
      </c>
      <c r="AL3" s="57">
        <f t="shared" si="0"/>
        <v>15</v>
      </c>
      <c r="AM3" s="57">
        <f t="shared" si="0"/>
        <v>16</v>
      </c>
      <c r="AN3" s="57">
        <f t="shared" si="0"/>
        <v>17</v>
      </c>
      <c r="AO3" s="57">
        <f t="shared" si="0"/>
        <v>18</v>
      </c>
      <c r="AP3" s="57">
        <f t="shared" si="0"/>
        <v>19</v>
      </c>
      <c r="AQ3" s="57">
        <f t="shared" si="0"/>
        <v>20</v>
      </c>
      <c r="AR3" s="57">
        <f t="shared" si="0"/>
        <v>21</v>
      </c>
      <c r="AS3" s="57">
        <f t="shared" si="0"/>
        <v>22</v>
      </c>
      <c r="AT3" s="57">
        <f t="shared" si="0"/>
        <v>23</v>
      </c>
      <c r="AU3" s="57">
        <f t="shared" si="0"/>
        <v>24</v>
      </c>
      <c r="AV3" s="57">
        <f t="shared" si="0"/>
        <v>25</v>
      </c>
      <c r="AW3" s="57">
        <f t="shared" si="0"/>
        <v>26</v>
      </c>
      <c r="AX3" s="57">
        <f t="shared" si="0"/>
        <v>27</v>
      </c>
      <c r="AY3" s="57">
        <f t="shared" si="0"/>
        <v>28</v>
      </c>
      <c r="AZ3" s="57">
        <f t="shared" si="0"/>
        <v>29</v>
      </c>
      <c r="BA3" s="57">
        <f t="shared" si="0"/>
        <v>30</v>
      </c>
      <c r="BB3" s="57">
        <f t="shared" si="0"/>
        <v>31</v>
      </c>
      <c r="BC3" s="71" t="s">
        <v>97</v>
      </c>
    </row>
    <row r="4" spans="2:55" x14ac:dyDescent="0.3">
      <c r="B4" s="15"/>
      <c r="C4" s="9"/>
      <c r="D4" s="9"/>
      <c r="E4" s="9"/>
      <c r="F4" s="9"/>
      <c r="G4" s="9"/>
      <c r="H4" s="9"/>
      <c r="I4" s="9"/>
      <c r="J4" s="9"/>
      <c r="K4" s="26"/>
      <c r="L4" s="16"/>
      <c r="N4" s="1" t="s">
        <v>52</v>
      </c>
      <c r="O4" s="52">
        <f>+SUMIF(C:C,N:N,G:G)</f>
        <v>0</v>
      </c>
      <c r="P4" s="3" t="e">
        <f t="shared" ref="P4:P5" si="1">+O4/$O$6</f>
        <v>#DIV/0!</v>
      </c>
      <c r="Q4" s="3">
        <v>0.3</v>
      </c>
      <c r="R4" s="51" t="e">
        <f t="shared" ref="R4" si="2">+Q4-P4</f>
        <v>#DIV/0!</v>
      </c>
      <c r="W4" s="64"/>
      <c r="X4" s="5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16"/>
    </row>
    <row r="5" spans="2:55" ht="15.6" x14ac:dyDescent="0.3">
      <c r="B5" s="15"/>
      <c r="C5" s="56" t="s">
        <v>87</v>
      </c>
      <c r="D5" s="34" t="s">
        <v>84</v>
      </c>
      <c r="E5" s="35" t="s">
        <v>94</v>
      </c>
      <c r="F5" s="34" t="s">
        <v>67</v>
      </c>
      <c r="G5" s="35">
        <f>+SIERPIEŃ!G5</f>
        <v>2020</v>
      </c>
      <c r="H5" s="9"/>
      <c r="I5" s="9"/>
      <c r="J5" s="9"/>
      <c r="K5" s="26"/>
      <c r="L5" s="16"/>
      <c r="N5" s="1" t="s">
        <v>53</v>
      </c>
      <c r="O5" s="53">
        <f>+SUMIF(C:C,N:N,G:G)</f>
        <v>0</v>
      </c>
      <c r="P5" s="3" t="e">
        <f t="shared" si="1"/>
        <v>#DIV/0!</v>
      </c>
      <c r="Q5" s="3">
        <v>0.2</v>
      </c>
      <c r="R5" s="51" t="e">
        <f>-Q5+P5</f>
        <v>#DIV/0!</v>
      </c>
      <c r="W5" s="65" t="s">
        <v>84</v>
      </c>
      <c r="X5" s="5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16"/>
    </row>
    <row r="6" spans="2:55" x14ac:dyDescent="0.3">
      <c r="B6" s="15"/>
      <c r="C6" s="9"/>
      <c r="D6" s="8"/>
      <c r="E6" s="8"/>
      <c r="F6" s="8"/>
      <c r="G6" s="8"/>
      <c r="H6" s="9"/>
      <c r="I6" s="8"/>
      <c r="J6" s="9"/>
      <c r="K6" s="25"/>
      <c r="L6" s="16"/>
      <c r="O6" s="52">
        <f>SUM(O3:O5)</f>
        <v>0</v>
      </c>
      <c r="W6" s="66"/>
      <c r="X6" s="60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1"/>
    </row>
    <row r="7" spans="2:55" x14ac:dyDescent="0.3">
      <c r="B7" s="15"/>
      <c r="C7" s="9"/>
      <c r="D7" s="9"/>
      <c r="E7" s="9"/>
      <c r="F7" s="9"/>
      <c r="G7" s="9"/>
      <c r="H7" s="9"/>
      <c r="I7" s="9"/>
      <c r="J7" s="9"/>
      <c r="K7" s="26"/>
      <c r="L7" s="16"/>
      <c r="W7" s="64"/>
      <c r="X7" s="59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6"/>
    </row>
    <row r="8" spans="2:55" ht="15.6" x14ac:dyDescent="0.3">
      <c r="B8" s="15"/>
      <c r="C8" s="9"/>
      <c r="D8" s="17" t="s">
        <v>5</v>
      </c>
      <c r="E8" s="9"/>
      <c r="F8" s="9"/>
      <c r="G8" s="9"/>
      <c r="H8" s="9"/>
      <c r="I8" s="9"/>
      <c r="J8" s="9"/>
      <c r="K8" s="26"/>
      <c r="L8" s="16"/>
      <c r="W8" s="67" t="s">
        <v>5</v>
      </c>
      <c r="X8" s="59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16"/>
    </row>
    <row r="9" spans="2:55" x14ac:dyDescent="0.3">
      <c r="B9" s="15"/>
      <c r="C9" s="9"/>
      <c r="D9" s="9"/>
      <c r="E9" s="9"/>
      <c r="F9" s="9"/>
      <c r="G9" s="22" t="s">
        <v>69</v>
      </c>
      <c r="H9" s="9"/>
      <c r="I9" s="22" t="s">
        <v>49</v>
      </c>
      <c r="J9" s="9"/>
      <c r="K9" s="27" t="s">
        <v>50</v>
      </c>
      <c r="L9" s="16"/>
      <c r="W9" s="64"/>
      <c r="X9" s="6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72"/>
    </row>
    <row r="10" spans="2:55" ht="15.75" customHeight="1" x14ac:dyDescent="0.3">
      <c r="B10" s="15"/>
      <c r="C10" s="9"/>
      <c r="D10" s="9" t="s">
        <v>6</v>
      </c>
      <c r="E10" s="9"/>
      <c r="F10" s="9"/>
      <c r="G10" s="23">
        <f>+BC10</f>
        <v>0</v>
      </c>
      <c r="H10" s="10"/>
      <c r="I10" s="23"/>
      <c r="J10" s="9"/>
      <c r="K10" s="28">
        <f>+G10-I10</f>
        <v>0</v>
      </c>
      <c r="L10" s="16"/>
      <c r="W10" s="64" t="s">
        <v>6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73">
        <f>SUM(X10:BB10)</f>
        <v>0</v>
      </c>
    </row>
    <row r="11" spans="2:55" ht="15.75" customHeight="1" x14ac:dyDescent="0.3">
      <c r="B11" s="15"/>
      <c r="C11" s="9"/>
      <c r="D11" s="9" t="s">
        <v>7</v>
      </c>
      <c r="E11" s="9"/>
      <c r="F11" s="9"/>
      <c r="G11" s="23">
        <f>+BC11</f>
        <v>0</v>
      </c>
      <c r="H11" s="10"/>
      <c r="I11" s="23"/>
      <c r="J11" s="9"/>
      <c r="K11" s="28">
        <f>+G11-I11</f>
        <v>0</v>
      </c>
      <c r="L11" s="16"/>
      <c r="W11" s="64" t="s">
        <v>7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73">
        <f>SUM(X11:BB11)</f>
        <v>0</v>
      </c>
    </row>
    <row r="12" spans="2:55" ht="15.75" customHeight="1" x14ac:dyDescent="0.3">
      <c r="B12" s="15"/>
      <c r="C12" s="9"/>
      <c r="D12" s="9"/>
      <c r="E12" s="9"/>
      <c r="F12" s="9"/>
      <c r="G12" s="9"/>
      <c r="H12" s="9"/>
      <c r="I12" s="9"/>
      <c r="J12" s="9"/>
      <c r="K12" s="26"/>
      <c r="L12" s="16"/>
      <c r="W12" s="64"/>
      <c r="X12" s="59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16"/>
    </row>
    <row r="13" spans="2:55" ht="15.75" customHeight="1" x14ac:dyDescent="0.3">
      <c r="B13" s="15"/>
      <c r="C13" s="9"/>
      <c r="D13" s="9" t="s">
        <v>2</v>
      </c>
      <c r="E13" s="9"/>
      <c r="F13" s="9"/>
      <c r="G13" s="23">
        <f>+BC13</f>
        <v>0</v>
      </c>
      <c r="H13" s="10"/>
      <c r="I13" s="23"/>
      <c r="J13" s="9"/>
      <c r="K13" s="28">
        <f>+G13-I13</f>
        <v>0</v>
      </c>
      <c r="L13" s="16"/>
      <c r="W13" s="64" t="s">
        <v>2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73">
        <f>SUM(X13:BB13)</f>
        <v>0</v>
      </c>
    </row>
    <row r="14" spans="2:55" ht="15.75" customHeight="1" x14ac:dyDescent="0.3">
      <c r="B14" s="15"/>
      <c r="C14" s="9"/>
      <c r="D14" s="9"/>
      <c r="E14" s="9"/>
      <c r="F14" s="9"/>
      <c r="G14" s="9"/>
      <c r="H14" s="9"/>
      <c r="I14" s="9"/>
      <c r="J14" s="9"/>
      <c r="K14" s="26"/>
      <c r="L14" s="16"/>
      <c r="W14" s="64"/>
      <c r="X14" s="5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16"/>
    </row>
    <row r="15" spans="2:55" ht="15.75" customHeight="1" x14ac:dyDescent="0.3">
      <c r="B15" s="15"/>
      <c r="C15" s="9"/>
      <c r="D15" s="9"/>
      <c r="E15" s="9"/>
      <c r="F15" s="9"/>
      <c r="G15" s="9"/>
      <c r="H15" s="9"/>
      <c r="I15" s="9"/>
      <c r="J15" s="9"/>
      <c r="K15" s="26"/>
      <c r="L15" s="16"/>
      <c r="W15" s="64"/>
      <c r="X15" s="59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16"/>
    </row>
    <row r="16" spans="2:55" ht="15.75" customHeight="1" x14ac:dyDescent="0.3">
      <c r="B16" s="15"/>
      <c r="C16" s="9"/>
      <c r="D16" s="9" t="s">
        <v>3</v>
      </c>
      <c r="E16" s="9"/>
      <c r="F16" s="9"/>
      <c r="G16" s="23">
        <f t="shared" ref="G16:G18" si="3">+BC16</f>
        <v>0</v>
      </c>
      <c r="H16" s="10"/>
      <c r="I16" s="23"/>
      <c r="J16" s="9"/>
      <c r="K16" s="28">
        <f t="shared" ref="K16:K18" si="4">+G16-I16</f>
        <v>0</v>
      </c>
      <c r="L16" s="16"/>
      <c r="W16" s="64" t="s">
        <v>3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73">
        <f t="shared" ref="BC16:BC20" si="5">SUM(X16:BB16)</f>
        <v>0</v>
      </c>
    </row>
    <row r="17" spans="2:55" ht="15.75" customHeight="1" x14ac:dyDescent="0.3">
      <c r="B17" s="15"/>
      <c r="C17" s="9"/>
      <c r="D17" s="9" t="s">
        <v>3</v>
      </c>
      <c r="E17" s="9"/>
      <c r="F17" s="9"/>
      <c r="G17" s="23">
        <f t="shared" si="3"/>
        <v>0</v>
      </c>
      <c r="H17" s="10"/>
      <c r="I17" s="23"/>
      <c r="J17" s="9"/>
      <c r="K17" s="28">
        <f t="shared" si="4"/>
        <v>0</v>
      </c>
      <c r="L17" s="16"/>
      <c r="W17" s="64" t="s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73">
        <f t="shared" si="5"/>
        <v>0</v>
      </c>
    </row>
    <row r="18" spans="2:55" ht="15.75" customHeight="1" x14ac:dyDescent="0.3">
      <c r="B18" s="15"/>
      <c r="C18" s="9"/>
      <c r="D18" s="9" t="s">
        <v>3</v>
      </c>
      <c r="E18" s="9"/>
      <c r="F18" s="9"/>
      <c r="G18" s="23">
        <f t="shared" si="3"/>
        <v>0</v>
      </c>
      <c r="H18" s="10"/>
      <c r="I18" s="23"/>
      <c r="J18" s="9"/>
      <c r="K18" s="28">
        <f t="shared" si="4"/>
        <v>0</v>
      </c>
      <c r="L18" s="16"/>
      <c r="W18" s="64" t="s">
        <v>3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73">
        <f t="shared" si="5"/>
        <v>0</v>
      </c>
    </row>
    <row r="19" spans="2:55" ht="15.75" customHeight="1" x14ac:dyDescent="0.3">
      <c r="B19" s="15"/>
      <c r="C19" s="9"/>
      <c r="D19" s="9"/>
      <c r="E19" s="9"/>
      <c r="F19" s="9"/>
      <c r="G19" s="9"/>
      <c r="H19" s="9"/>
      <c r="I19" s="9"/>
      <c r="J19" s="9"/>
      <c r="K19" s="26"/>
      <c r="L19" s="16"/>
      <c r="N19" s="55" t="s">
        <v>86</v>
      </c>
      <c r="W19" s="64"/>
      <c r="X19" s="59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16"/>
    </row>
    <row r="20" spans="2:55" ht="15.75" customHeight="1" x14ac:dyDescent="0.35">
      <c r="B20" s="15"/>
      <c r="C20" s="9"/>
      <c r="D20" s="18" t="s">
        <v>4</v>
      </c>
      <c r="E20" s="18"/>
      <c r="F20" s="18"/>
      <c r="G20" s="30">
        <f>+G10+G11+G13+G16+G17+G18</f>
        <v>0</v>
      </c>
      <c r="H20" s="11"/>
      <c r="I20" s="30"/>
      <c r="J20" s="9"/>
      <c r="K20" s="33">
        <f>+K10+K11+K13+K16+K17+K18</f>
        <v>0</v>
      </c>
      <c r="L20" s="16"/>
      <c r="W20" s="68" t="s">
        <v>4</v>
      </c>
      <c r="X20" s="30">
        <f t="shared" ref="X20:BB20" si="6">+X10+X11+X13+X16+X17+X18</f>
        <v>0</v>
      </c>
      <c r="Y20" s="30">
        <f t="shared" si="6"/>
        <v>0</v>
      </c>
      <c r="Z20" s="30">
        <f t="shared" si="6"/>
        <v>0</v>
      </c>
      <c r="AA20" s="30">
        <f t="shared" si="6"/>
        <v>0</v>
      </c>
      <c r="AB20" s="30">
        <f t="shared" si="6"/>
        <v>0</v>
      </c>
      <c r="AC20" s="30">
        <f t="shared" si="6"/>
        <v>0</v>
      </c>
      <c r="AD20" s="30">
        <f t="shared" si="6"/>
        <v>0</v>
      </c>
      <c r="AE20" s="30">
        <f t="shared" si="6"/>
        <v>0</v>
      </c>
      <c r="AF20" s="30">
        <f t="shared" si="6"/>
        <v>0</v>
      </c>
      <c r="AG20" s="30">
        <f t="shared" si="6"/>
        <v>0</v>
      </c>
      <c r="AH20" s="30">
        <f t="shared" si="6"/>
        <v>0</v>
      </c>
      <c r="AI20" s="30">
        <f t="shared" si="6"/>
        <v>0</v>
      </c>
      <c r="AJ20" s="30">
        <f t="shared" si="6"/>
        <v>0</v>
      </c>
      <c r="AK20" s="30">
        <f t="shared" si="6"/>
        <v>0</v>
      </c>
      <c r="AL20" s="30">
        <f t="shared" si="6"/>
        <v>0</v>
      </c>
      <c r="AM20" s="30">
        <f t="shared" si="6"/>
        <v>0</v>
      </c>
      <c r="AN20" s="30">
        <f t="shared" si="6"/>
        <v>0</v>
      </c>
      <c r="AO20" s="30">
        <f t="shared" si="6"/>
        <v>0</v>
      </c>
      <c r="AP20" s="30">
        <f t="shared" si="6"/>
        <v>0</v>
      </c>
      <c r="AQ20" s="30">
        <f t="shared" si="6"/>
        <v>0</v>
      </c>
      <c r="AR20" s="30">
        <f t="shared" si="6"/>
        <v>0</v>
      </c>
      <c r="AS20" s="30">
        <f t="shared" si="6"/>
        <v>0</v>
      </c>
      <c r="AT20" s="30">
        <f t="shared" si="6"/>
        <v>0</v>
      </c>
      <c r="AU20" s="30">
        <f t="shared" si="6"/>
        <v>0</v>
      </c>
      <c r="AV20" s="30">
        <f t="shared" si="6"/>
        <v>0</v>
      </c>
      <c r="AW20" s="30">
        <f t="shared" si="6"/>
        <v>0</v>
      </c>
      <c r="AX20" s="30">
        <f t="shared" si="6"/>
        <v>0</v>
      </c>
      <c r="AY20" s="30">
        <f t="shared" si="6"/>
        <v>0</v>
      </c>
      <c r="AZ20" s="30">
        <f t="shared" si="6"/>
        <v>0</v>
      </c>
      <c r="BA20" s="30">
        <f t="shared" si="6"/>
        <v>0</v>
      </c>
      <c r="BB20" s="30">
        <f t="shared" si="6"/>
        <v>0</v>
      </c>
      <c r="BC20" s="73">
        <f t="shared" si="5"/>
        <v>0</v>
      </c>
    </row>
    <row r="21" spans="2:55" ht="15.6" x14ac:dyDescent="0.3">
      <c r="B21" s="15"/>
      <c r="C21" s="9"/>
      <c r="D21" s="9"/>
      <c r="E21" s="9"/>
      <c r="F21" s="9"/>
      <c r="G21" s="9"/>
      <c r="H21" s="9"/>
      <c r="I21" s="9"/>
      <c r="J21" s="9"/>
      <c r="K21" s="26"/>
      <c r="L21" s="16"/>
      <c r="P21" s="54" t="s">
        <v>85</v>
      </c>
      <c r="Q21" s="2" t="s">
        <v>80</v>
      </c>
      <c r="W21" s="64"/>
      <c r="X21" s="59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16"/>
    </row>
    <row r="22" spans="2:55" x14ac:dyDescent="0.3">
      <c r="B22" s="15"/>
      <c r="C22" s="9"/>
      <c r="D22" s="8"/>
      <c r="E22" s="8"/>
      <c r="F22" s="8"/>
      <c r="G22" s="8"/>
      <c r="H22" s="9"/>
      <c r="I22" s="8"/>
      <c r="J22" s="9"/>
      <c r="K22" s="25"/>
      <c r="L22" s="16"/>
      <c r="N22" s="1" t="s">
        <v>51</v>
      </c>
      <c r="O22" s="52">
        <f>+SUMIF(C:C,N:N,I:I)</f>
        <v>0</v>
      </c>
      <c r="P22" s="3" t="e">
        <f>+O22/$O$25</f>
        <v>#DIV/0!</v>
      </c>
      <c r="Q22" s="3">
        <v>0.5</v>
      </c>
      <c r="R22" s="51" t="e">
        <f>+Q22-P22</f>
        <v>#DIV/0!</v>
      </c>
      <c r="W22" s="66"/>
      <c r="X22" s="60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/>
    </row>
    <row r="23" spans="2:55" x14ac:dyDescent="0.3">
      <c r="B23" s="15"/>
      <c r="C23" s="9"/>
      <c r="D23" s="9"/>
      <c r="E23" s="9"/>
      <c r="F23" s="9"/>
      <c r="G23" s="9"/>
      <c r="H23" s="9"/>
      <c r="I23" s="9"/>
      <c r="J23" s="9"/>
      <c r="K23" s="26"/>
      <c r="L23" s="16"/>
      <c r="N23" s="1" t="s">
        <v>52</v>
      </c>
      <c r="O23" s="52">
        <f>+SUMIF(C:C,N:N,I:I)</f>
        <v>0</v>
      </c>
      <c r="P23" s="3" t="e">
        <f t="shared" ref="P23:P24" si="7">+O23/$O$25</f>
        <v>#DIV/0!</v>
      </c>
      <c r="Q23" s="3">
        <v>0.3</v>
      </c>
      <c r="R23" s="51" t="e">
        <f t="shared" ref="R23" si="8">+Q23-P23</f>
        <v>#DIV/0!</v>
      </c>
      <c r="W23" s="64"/>
      <c r="X23" s="59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6"/>
    </row>
    <row r="24" spans="2:55" ht="15.6" x14ac:dyDescent="0.3">
      <c r="B24" s="15"/>
      <c r="C24" s="9"/>
      <c r="D24" s="17" t="s">
        <v>8</v>
      </c>
      <c r="E24" s="9"/>
      <c r="F24" s="9"/>
      <c r="G24" s="9"/>
      <c r="H24" s="9"/>
      <c r="I24" s="9"/>
      <c r="J24" s="9"/>
      <c r="K24" s="26"/>
      <c r="L24" s="16"/>
      <c r="N24" s="1" t="s">
        <v>53</v>
      </c>
      <c r="O24" s="53">
        <f>+SUMIF(C:C,N:N,I:I)</f>
        <v>0</v>
      </c>
      <c r="P24" s="3" t="e">
        <f t="shared" si="7"/>
        <v>#DIV/0!</v>
      </c>
      <c r="Q24" s="3">
        <v>0.2</v>
      </c>
      <c r="R24" s="51" t="e">
        <f>-Q24+P24</f>
        <v>#DIV/0!</v>
      </c>
      <c r="W24" s="67" t="s">
        <v>8</v>
      </c>
      <c r="X24" s="59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16"/>
    </row>
    <row r="25" spans="2:55" x14ac:dyDescent="0.3">
      <c r="B25" s="15"/>
      <c r="C25" s="9"/>
      <c r="D25" s="9"/>
      <c r="E25" s="9"/>
      <c r="F25" s="9"/>
      <c r="G25" s="9"/>
      <c r="H25" s="9"/>
      <c r="I25" s="9"/>
      <c r="J25" s="9"/>
      <c r="K25" s="26"/>
      <c r="L25" s="16"/>
      <c r="O25" s="52">
        <f>SUM(O22:O24)</f>
        <v>0</v>
      </c>
      <c r="W25" s="64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16"/>
    </row>
    <row r="26" spans="2:55" x14ac:dyDescent="0.3">
      <c r="B26" s="15"/>
      <c r="C26" s="9"/>
      <c r="D26" s="19" t="s">
        <v>31</v>
      </c>
      <c r="E26" s="9"/>
      <c r="F26" s="9"/>
      <c r="G26" s="22" t="s">
        <v>69</v>
      </c>
      <c r="H26" s="9"/>
      <c r="I26" s="22" t="s">
        <v>49</v>
      </c>
      <c r="J26" s="9"/>
      <c r="K26" s="27" t="s">
        <v>50</v>
      </c>
      <c r="L26" s="16"/>
      <c r="W26" s="67" t="s">
        <v>31</v>
      </c>
      <c r="X26" s="78" t="s">
        <v>103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72"/>
    </row>
    <row r="27" spans="2:55" x14ac:dyDescent="0.3">
      <c r="B27" s="15"/>
      <c r="C27" s="9" t="s">
        <v>51</v>
      </c>
      <c r="D27" s="9" t="s">
        <v>9</v>
      </c>
      <c r="E27" s="9"/>
      <c r="F27" s="9"/>
      <c r="G27" s="23">
        <f t="shared" ref="G27:G39" si="9">+BC27</f>
        <v>0</v>
      </c>
      <c r="H27" s="10"/>
      <c r="I27" s="23"/>
      <c r="J27" s="9"/>
      <c r="K27" s="28">
        <f>+I27-G27</f>
        <v>0</v>
      </c>
      <c r="L27" s="16"/>
      <c r="W27" s="64" t="s">
        <v>9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73">
        <f t="shared" ref="BC27:BC39" si="10">SUM(X27:BB27)</f>
        <v>0</v>
      </c>
    </row>
    <row r="28" spans="2:55" x14ac:dyDescent="0.3">
      <c r="B28" s="15"/>
      <c r="C28" s="9" t="s">
        <v>51</v>
      </c>
      <c r="D28" s="9" t="s">
        <v>10</v>
      </c>
      <c r="E28" s="9"/>
      <c r="F28" s="9"/>
      <c r="G28" s="23">
        <f t="shared" si="9"/>
        <v>0</v>
      </c>
      <c r="H28" s="10"/>
      <c r="I28" s="23"/>
      <c r="J28" s="9"/>
      <c r="K28" s="28">
        <f t="shared" ref="K28:K39" si="11">+I28-G28</f>
        <v>0</v>
      </c>
      <c r="L28" s="16"/>
      <c r="W28" s="64" t="s">
        <v>10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73">
        <f t="shared" si="10"/>
        <v>0</v>
      </c>
    </row>
    <row r="29" spans="2:55" x14ac:dyDescent="0.3">
      <c r="B29" s="15"/>
      <c r="C29" s="9" t="s">
        <v>51</v>
      </c>
      <c r="D29" s="9" t="s">
        <v>11</v>
      </c>
      <c r="E29" s="9"/>
      <c r="F29" s="9"/>
      <c r="G29" s="23">
        <f t="shared" si="9"/>
        <v>0</v>
      </c>
      <c r="H29" s="10"/>
      <c r="I29" s="23"/>
      <c r="J29" s="9"/>
      <c r="K29" s="28">
        <f t="shared" si="11"/>
        <v>0</v>
      </c>
      <c r="L29" s="16"/>
      <c r="W29" s="64" t="s">
        <v>11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73">
        <f t="shared" si="10"/>
        <v>0</v>
      </c>
    </row>
    <row r="30" spans="2:55" x14ac:dyDescent="0.3">
      <c r="B30" s="15"/>
      <c r="C30" s="9" t="s">
        <v>51</v>
      </c>
      <c r="D30" s="9" t="s">
        <v>12</v>
      </c>
      <c r="E30" s="9"/>
      <c r="F30" s="9"/>
      <c r="G30" s="23">
        <f t="shared" si="9"/>
        <v>0</v>
      </c>
      <c r="H30" s="10"/>
      <c r="I30" s="23"/>
      <c r="J30" s="9"/>
      <c r="K30" s="28">
        <f t="shared" si="11"/>
        <v>0</v>
      </c>
      <c r="L30" s="16"/>
      <c r="W30" s="64" t="s">
        <v>12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73">
        <f t="shared" si="10"/>
        <v>0</v>
      </c>
    </row>
    <row r="31" spans="2:55" x14ac:dyDescent="0.3">
      <c r="B31" s="15"/>
      <c r="C31" s="9" t="s">
        <v>51</v>
      </c>
      <c r="D31" s="9" t="s">
        <v>13</v>
      </c>
      <c r="E31" s="9"/>
      <c r="F31" s="9"/>
      <c r="G31" s="23">
        <f t="shared" si="9"/>
        <v>0</v>
      </c>
      <c r="H31" s="10"/>
      <c r="I31" s="23"/>
      <c r="J31" s="9"/>
      <c r="K31" s="28">
        <f t="shared" si="11"/>
        <v>0</v>
      </c>
      <c r="L31" s="16"/>
      <c r="W31" s="64" t="s">
        <v>13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73">
        <f t="shared" si="10"/>
        <v>0</v>
      </c>
    </row>
    <row r="32" spans="2:55" x14ac:dyDescent="0.3">
      <c r="B32" s="15"/>
      <c r="C32" s="9" t="s">
        <v>51</v>
      </c>
      <c r="D32" s="9" t="s">
        <v>14</v>
      </c>
      <c r="E32" s="9"/>
      <c r="F32" s="9"/>
      <c r="G32" s="23">
        <f t="shared" si="9"/>
        <v>0</v>
      </c>
      <c r="H32" s="10"/>
      <c r="I32" s="23"/>
      <c r="J32" s="9"/>
      <c r="K32" s="28">
        <f t="shared" si="11"/>
        <v>0</v>
      </c>
      <c r="L32" s="16"/>
      <c r="W32" s="64" t="s">
        <v>14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73">
        <f t="shared" si="10"/>
        <v>0</v>
      </c>
    </row>
    <row r="33" spans="2:55" x14ac:dyDescent="0.3">
      <c r="B33" s="15"/>
      <c r="C33" s="9" t="s">
        <v>51</v>
      </c>
      <c r="D33" s="9" t="s">
        <v>15</v>
      </c>
      <c r="E33" s="9"/>
      <c r="F33" s="9"/>
      <c r="G33" s="23">
        <f t="shared" si="9"/>
        <v>0</v>
      </c>
      <c r="H33" s="10"/>
      <c r="I33" s="23"/>
      <c r="J33" s="9"/>
      <c r="K33" s="28">
        <f t="shared" si="11"/>
        <v>0</v>
      </c>
      <c r="L33" s="16"/>
      <c r="W33" s="64" t="s">
        <v>15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73">
        <f t="shared" si="10"/>
        <v>0</v>
      </c>
    </row>
    <row r="34" spans="2:55" x14ac:dyDescent="0.3">
      <c r="B34" s="15"/>
      <c r="C34" s="9" t="s">
        <v>51</v>
      </c>
      <c r="D34" s="9" t="s">
        <v>16</v>
      </c>
      <c r="E34" s="9"/>
      <c r="F34" s="9"/>
      <c r="G34" s="23">
        <f t="shared" si="9"/>
        <v>0</v>
      </c>
      <c r="H34" s="10"/>
      <c r="I34" s="23"/>
      <c r="J34" s="9"/>
      <c r="K34" s="28">
        <f t="shared" si="11"/>
        <v>0</v>
      </c>
      <c r="L34" s="16"/>
      <c r="W34" s="64" t="s">
        <v>16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73">
        <f t="shared" si="10"/>
        <v>0</v>
      </c>
    </row>
    <row r="35" spans="2:55" x14ac:dyDescent="0.3">
      <c r="B35" s="15"/>
      <c r="C35" s="9" t="s">
        <v>51</v>
      </c>
      <c r="D35" s="9" t="s">
        <v>17</v>
      </c>
      <c r="E35" s="9"/>
      <c r="F35" s="9"/>
      <c r="G35" s="23">
        <f t="shared" si="9"/>
        <v>0</v>
      </c>
      <c r="H35" s="10"/>
      <c r="I35" s="23"/>
      <c r="J35" s="9"/>
      <c r="K35" s="28">
        <f t="shared" si="11"/>
        <v>0</v>
      </c>
      <c r="L35" s="16"/>
      <c r="W35" s="64" t="s">
        <v>17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73">
        <f t="shared" si="10"/>
        <v>0</v>
      </c>
    </row>
    <row r="36" spans="2:55" x14ac:dyDescent="0.3">
      <c r="B36" s="15"/>
      <c r="C36" s="9" t="s">
        <v>51</v>
      </c>
      <c r="D36" s="9" t="s">
        <v>18</v>
      </c>
      <c r="E36" s="9"/>
      <c r="F36" s="9"/>
      <c r="G36" s="23">
        <f t="shared" si="9"/>
        <v>0</v>
      </c>
      <c r="H36" s="10"/>
      <c r="I36" s="23"/>
      <c r="J36" s="9"/>
      <c r="K36" s="28">
        <f t="shared" si="11"/>
        <v>0</v>
      </c>
      <c r="L36" s="16"/>
      <c r="W36" s="64" t="s">
        <v>18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73">
        <f t="shared" si="10"/>
        <v>0</v>
      </c>
    </row>
    <row r="37" spans="2:55" x14ac:dyDescent="0.3">
      <c r="B37" s="15"/>
      <c r="C37" s="9" t="s">
        <v>51</v>
      </c>
      <c r="D37" s="9" t="s">
        <v>19</v>
      </c>
      <c r="E37" s="9"/>
      <c r="F37" s="9"/>
      <c r="G37" s="23">
        <f t="shared" si="9"/>
        <v>0</v>
      </c>
      <c r="H37" s="10"/>
      <c r="I37" s="23"/>
      <c r="J37" s="9"/>
      <c r="K37" s="28">
        <f t="shared" si="11"/>
        <v>0</v>
      </c>
      <c r="L37" s="16"/>
      <c r="W37" s="64" t="s">
        <v>19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73">
        <f t="shared" si="10"/>
        <v>0</v>
      </c>
    </row>
    <row r="38" spans="2:55" x14ac:dyDescent="0.3">
      <c r="B38" s="15"/>
      <c r="C38" s="9" t="s">
        <v>51</v>
      </c>
      <c r="D38" s="9" t="s">
        <v>20</v>
      </c>
      <c r="E38" s="9"/>
      <c r="F38" s="9"/>
      <c r="G38" s="23">
        <f t="shared" si="9"/>
        <v>0</v>
      </c>
      <c r="H38" s="10"/>
      <c r="I38" s="23"/>
      <c r="J38" s="9"/>
      <c r="K38" s="28">
        <f t="shared" si="11"/>
        <v>0</v>
      </c>
      <c r="L38" s="16"/>
      <c r="W38" s="64" t="s">
        <v>20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73">
        <f t="shared" si="10"/>
        <v>0</v>
      </c>
    </row>
    <row r="39" spans="2:55" x14ac:dyDescent="0.3">
      <c r="B39" s="15"/>
      <c r="C39" s="9" t="s">
        <v>51</v>
      </c>
      <c r="D39" s="9" t="s">
        <v>47</v>
      </c>
      <c r="E39" s="9"/>
      <c r="F39" s="9"/>
      <c r="G39" s="23">
        <f t="shared" si="9"/>
        <v>0</v>
      </c>
      <c r="H39" s="10"/>
      <c r="I39" s="23"/>
      <c r="J39" s="9"/>
      <c r="K39" s="28">
        <f t="shared" si="11"/>
        <v>0</v>
      </c>
      <c r="L39" s="16"/>
      <c r="W39" s="64" t="s">
        <v>47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73">
        <f t="shared" si="10"/>
        <v>0</v>
      </c>
    </row>
    <row r="40" spans="2:55" x14ac:dyDescent="0.3">
      <c r="B40" s="15"/>
      <c r="C40" s="9"/>
      <c r="D40" s="9"/>
      <c r="E40" s="9"/>
      <c r="F40" s="9"/>
      <c r="G40" s="9"/>
      <c r="H40" s="9"/>
      <c r="I40" s="9"/>
      <c r="J40" s="9"/>
      <c r="K40" s="26"/>
      <c r="L40" s="16"/>
      <c r="W40" s="64"/>
      <c r="X40" s="59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16"/>
    </row>
    <row r="41" spans="2:55" x14ac:dyDescent="0.3">
      <c r="B41" s="15"/>
      <c r="C41" s="9"/>
      <c r="D41" s="19" t="s">
        <v>21</v>
      </c>
      <c r="E41" s="9"/>
      <c r="F41" s="9"/>
      <c r="G41" s="9"/>
      <c r="H41" s="9"/>
      <c r="I41" s="9"/>
      <c r="J41" s="9"/>
      <c r="K41" s="26"/>
      <c r="L41" s="16"/>
      <c r="W41" s="67" t="s">
        <v>21</v>
      </c>
      <c r="X41" s="59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16"/>
    </row>
    <row r="42" spans="2:55" x14ac:dyDescent="0.3">
      <c r="B42" s="15"/>
      <c r="C42" s="9" t="s">
        <v>51</v>
      </c>
      <c r="D42" s="9" t="s">
        <v>22</v>
      </c>
      <c r="E42" s="9"/>
      <c r="F42" s="9"/>
      <c r="G42" s="23">
        <f t="shared" ref="G42:G47" si="12">+BC42</f>
        <v>0</v>
      </c>
      <c r="H42" s="10"/>
      <c r="I42" s="23"/>
      <c r="J42" s="9"/>
      <c r="K42" s="28">
        <f t="shared" ref="K42:K47" si="13">+I42-G42</f>
        <v>0</v>
      </c>
      <c r="L42" s="16"/>
      <c r="W42" s="64" t="s">
        <v>22</v>
      </c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73">
        <f t="shared" ref="BC42:BC47" si="14">SUM(X42:BB42)</f>
        <v>0</v>
      </c>
    </row>
    <row r="43" spans="2:55" x14ac:dyDescent="0.3">
      <c r="B43" s="15"/>
      <c r="C43" s="9" t="s">
        <v>51</v>
      </c>
      <c r="D43" s="9" t="s">
        <v>23</v>
      </c>
      <c r="E43" s="9"/>
      <c r="F43" s="9"/>
      <c r="G43" s="23">
        <f t="shared" si="12"/>
        <v>0</v>
      </c>
      <c r="H43" s="10"/>
      <c r="I43" s="23"/>
      <c r="J43" s="9"/>
      <c r="K43" s="28">
        <f t="shared" si="13"/>
        <v>0</v>
      </c>
      <c r="L43" s="16"/>
      <c r="W43" s="64" t="s">
        <v>23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73">
        <f t="shared" si="14"/>
        <v>0</v>
      </c>
    </row>
    <row r="44" spans="2:55" x14ac:dyDescent="0.3">
      <c r="B44" s="15"/>
      <c r="C44" s="9" t="s">
        <v>51</v>
      </c>
      <c r="D44" s="9" t="s">
        <v>38</v>
      </c>
      <c r="E44" s="9"/>
      <c r="F44" s="9"/>
      <c r="G44" s="23">
        <f t="shared" si="12"/>
        <v>0</v>
      </c>
      <c r="H44" s="10"/>
      <c r="I44" s="23"/>
      <c r="J44" s="9"/>
      <c r="K44" s="28">
        <f t="shared" si="13"/>
        <v>0</v>
      </c>
      <c r="L44" s="16"/>
      <c r="W44" s="64" t="s">
        <v>38</v>
      </c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73">
        <f t="shared" si="14"/>
        <v>0</v>
      </c>
    </row>
    <row r="45" spans="2:55" x14ac:dyDescent="0.3">
      <c r="B45" s="15"/>
      <c r="C45" s="9" t="s">
        <v>51</v>
      </c>
      <c r="D45" s="9" t="s">
        <v>39</v>
      </c>
      <c r="E45" s="9"/>
      <c r="F45" s="9"/>
      <c r="G45" s="23">
        <f t="shared" si="12"/>
        <v>0</v>
      </c>
      <c r="H45" s="10"/>
      <c r="I45" s="23"/>
      <c r="J45" s="9"/>
      <c r="K45" s="28">
        <f t="shared" si="13"/>
        <v>0</v>
      </c>
      <c r="L45" s="16"/>
      <c r="W45" s="64" t="s">
        <v>39</v>
      </c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73">
        <f t="shared" si="14"/>
        <v>0</v>
      </c>
    </row>
    <row r="46" spans="2:55" x14ac:dyDescent="0.3">
      <c r="B46" s="15"/>
      <c r="C46" s="9" t="s">
        <v>51</v>
      </c>
      <c r="D46" s="9" t="s">
        <v>40</v>
      </c>
      <c r="E46" s="9"/>
      <c r="F46" s="9"/>
      <c r="G46" s="23">
        <f t="shared" si="12"/>
        <v>0</v>
      </c>
      <c r="H46" s="10"/>
      <c r="I46" s="23"/>
      <c r="J46" s="9"/>
      <c r="K46" s="28">
        <f t="shared" si="13"/>
        <v>0</v>
      </c>
      <c r="L46" s="16"/>
      <c r="W46" s="64" t="s">
        <v>40</v>
      </c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73">
        <f t="shared" si="14"/>
        <v>0</v>
      </c>
    </row>
    <row r="47" spans="2:55" x14ac:dyDescent="0.3">
      <c r="B47" s="15"/>
      <c r="C47" s="9" t="s">
        <v>51</v>
      </c>
      <c r="D47" s="9" t="s">
        <v>41</v>
      </c>
      <c r="E47" s="9"/>
      <c r="F47" s="9"/>
      <c r="G47" s="23">
        <f t="shared" si="12"/>
        <v>0</v>
      </c>
      <c r="H47" s="10"/>
      <c r="I47" s="23"/>
      <c r="J47" s="9"/>
      <c r="K47" s="28">
        <f t="shared" si="13"/>
        <v>0</v>
      </c>
      <c r="L47" s="16"/>
      <c r="W47" s="64" t="s">
        <v>41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73">
        <f t="shared" si="14"/>
        <v>0</v>
      </c>
    </row>
    <row r="48" spans="2:55" x14ac:dyDescent="0.3">
      <c r="B48" s="15"/>
      <c r="C48" s="9"/>
      <c r="D48" s="9"/>
      <c r="E48" s="9"/>
      <c r="F48" s="9"/>
      <c r="G48" s="9"/>
      <c r="H48" s="9"/>
      <c r="I48" s="9"/>
      <c r="J48" s="9"/>
      <c r="K48" s="26"/>
      <c r="L48" s="16"/>
      <c r="W48" s="64"/>
      <c r="X48" s="59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16"/>
    </row>
    <row r="49" spans="2:55" x14ac:dyDescent="0.3">
      <c r="B49" s="15"/>
      <c r="C49" s="9"/>
      <c r="D49" s="19" t="s">
        <v>24</v>
      </c>
      <c r="E49" s="9"/>
      <c r="F49" s="9"/>
      <c r="G49" s="9"/>
      <c r="H49" s="9"/>
      <c r="I49" s="9"/>
      <c r="J49" s="9"/>
      <c r="K49" s="26"/>
      <c r="L49" s="16"/>
      <c r="W49" s="67" t="s">
        <v>24</v>
      </c>
      <c r="X49" s="59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16"/>
    </row>
    <row r="50" spans="2:55" x14ac:dyDescent="0.3">
      <c r="B50" s="15"/>
      <c r="C50" s="9" t="s">
        <v>52</v>
      </c>
      <c r="D50" s="9" t="s">
        <v>25</v>
      </c>
      <c r="E50" s="9"/>
      <c r="F50" s="9"/>
      <c r="G50" s="23">
        <f t="shared" ref="G50:G55" si="15">+BC50</f>
        <v>0</v>
      </c>
      <c r="H50" s="10"/>
      <c r="I50" s="23"/>
      <c r="J50" s="9"/>
      <c r="K50" s="28">
        <f t="shared" ref="K50:K55" si="16">+I50-G50</f>
        <v>0</v>
      </c>
      <c r="L50" s="16"/>
      <c r="W50" s="64" t="s">
        <v>25</v>
      </c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73">
        <f t="shared" ref="BC50:BC55" si="17">SUM(X50:BB50)</f>
        <v>0</v>
      </c>
    </row>
    <row r="51" spans="2:55" x14ac:dyDescent="0.3">
      <c r="B51" s="15"/>
      <c r="C51" s="9" t="s">
        <v>52</v>
      </c>
      <c r="D51" s="9" t="s">
        <v>26</v>
      </c>
      <c r="E51" s="9"/>
      <c r="F51" s="9"/>
      <c r="G51" s="23">
        <f t="shared" si="15"/>
        <v>0</v>
      </c>
      <c r="H51" s="10"/>
      <c r="I51" s="23"/>
      <c r="J51" s="9"/>
      <c r="K51" s="28">
        <f t="shared" si="16"/>
        <v>0</v>
      </c>
      <c r="L51" s="16"/>
      <c r="W51" s="64" t="s">
        <v>26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73">
        <f t="shared" si="17"/>
        <v>0</v>
      </c>
    </row>
    <row r="52" spans="2:55" x14ac:dyDescent="0.3">
      <c r="B52" s="15"/>
      <c r="C52" s="9" t="s">
        <v>52</v>
      </c>
      <c r="D52" s="9" t="s">
        <v>43</v>
      </c>
      <c r="E52" s="9"/>
      <c r="F52" s="9"/>
      <c r="G52" s="23">
        <f t="shared" si="15"/>
        <v>0</v>
      </c>
      <c r="H52" s="10"/>
      <c r="I52" s="23"/>
      <c r="J52" s="9"/>
      <c r="K52" s="28">
        <f t="shared" si="16"/>
        <v>0</v>
      </c>
      <c r="L52" s="16"/>
      <c r="W52" s="64" t="s">
        <v>43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73">
        <f t="shared" si="17"/>
        <v>0</v>
      </c>
    </row>
    <row r="53" spans="2:55" x14ac:dyDescent="0.3">
      <c r="B53" s="15"/>
      <c r="C53" s="9" t="s">
        <v>52</v>
      </c>
      <c r="D53" s="9" t="s">
        <v>44</v>
      </c>
      <c r="E53" s="9"/>
      <c r="F53" s="9"/>
      <c r="G53" s="23">
        <f t="shared" si="15"/>
        <v>0</v>
      </c>
      <c r="H53" s="10"/>
      <c r="I53" s="23"/>
      <c r="J53" s="9"/>
      <c r="K53" s="28">
        <f t="shared" si="16"/>
        <v>0</v>
      </c>
      <c r="L53" s="16"/>
      <c r="W53" s="64" t="s">
        <v>44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73">
        <f t="shared" si="17"/>
        <v>0</v>
      </c>
    </row>
    <row r="54" spans="2:55" x14ac:dyDescent="0.3">
      <c r="B54" s="15"/>
      <c r="C54" s="9" t="s">
        <v>52</v>
      </c>
      <c r="D54" s="9" t="s">
        <v>45</v>
      </c>
      <c r="E54" s="9"/>
      <c r="F54" s="9"/>
      <c r="G54" s="23">
        <f t="shared" si="15"/>
        <v>0</v>
      </c>
      <c r="H54" s="10"/>
      <c r="I54" s="23"/>
      <c r="J54" s="9"/>
      <c r="K54" s="28">
        <f t="shared" si="16"/>
        <v>0</v>
      </c>
      <c r="L54" s="16"/>
      <c r="W54" s="64" t="s">
        <v>45</v>
      </c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73">
        <f t="shared" si="17"/>
        <v>0</v>
      </c>
    </row>
    <row r="55" spans="2:55" x14ac:dyDescent="0.3">
      <c r="B55" s="15"/>
      <c r="C55" s="9" t="s">
        <v>52</v>
      </c>
      <c r="D55" s="9" t="s">
        <v>46</v>
      </c>
      <c r="E55" s="9"/>
      <c r="F55" s="9"/>
      <c r="G55" s="23">
        <f t="shared" si="15"/>
        <v>0</v>
      </c>
      <c r="H55" s="10"/>
      <c r="I55" s="23"/>
      <c r="J55" s="9"/>
      <c r="K55" s="28">
        <f t="shared" si="16"/>
        <v>0</v>
      </c>
      <c r="L55" s="16"/>
      <c r="W55" s="64" t="s">
        <v>46</v>
      </c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73">
        <f t="shared" si="17"/>
        <v>0</v>
      </c>
    </row>
    <row r="56" spans="2:55" x14ac:dyDescent="0.3">
      <c r="B56" s="15"/>
      <c r="C56" s="9"/>
      <c r="D56" s="9"/>
      <c r="E56" s="9"/>
      <c r="F56" s="9"/>
      <c r="G56" s="10"/>
      <c r="H56" s="10"/>
      <c r="I56" s="10"/>
      <c r="J56" s="9"/>
      <c r="K56" s="29"/>
      <c r="L56" s="16"/>
      <c r="W56" s="64"/>
      <c r="X56" s="62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74"/>
    </row>
    <row r="57" spans="2:55" x14ac:dyDescent="0.3">
      <c r="B57" s="15"/>
      <c r="C57" s="9"/>
      <c r="D57" s="19" t="s">
        <v>27</v>
      </c>
      <c r="E57" s="9"/>
      <c r="F57" s="9"/>
      <c r="G57" s="9"/>
      <c r="H57" s="9"/>
      <c r="I57" s="9"/>
      <c r="J57" s="9"/>
      <c r="K57" s="26"/>
      <c r="L57" s="16"/>
      <c r="W57" s="67" t="s">
        <v>27</v>
      </c>
      <c r="X57" s="59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16"/>
    </row>
    <row r="58" spans="2:55" x14ac:dyDescent="0.3">
      <c r="B58" s="15"/>
      <c r="C58" s="9" t="s">
        <v>51</v>
      </c>
      <c r="D58" s="9" t="s">
        <v>28</v>
      </c>
      <c r="E58" s="9"/>
      <c r="F58" s="9"/>
      <c r="G58" s="23">
        <f t="shared" ref="G58:G60" si="18">+BC58</f>
        <v>0</v>
      </c>
      <c r="H58" s="10"/>
      <c r="I58" s="23"/>
      <c r="J58" s="9"/>
      <c r="K58" s="28">
        <f t="shared" ref="K58:K60" si="19">+I58-G58</f>
        <v>0</v>
      </c>
      <c r="L58" s="16"/>
      <c r="W58" s="64" t="s">
        <v>28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73">
        <f t="shared" ref="BC58:BC60" si="20">SUM(X58:BB58)</f>
        <v>0</v>
      </c>
    </row>
    <row r="59" spans="2:55" x14ac:dyDescent="0.3">
      <c r="B59" s="15"/>
      <c r="C59" s="9" t="s">
        <v>52</v>
      </c>
      <c r="D59" s="9" t="s">
        <v>29</v>
      </c>
      <c r="E59" s="9"/>
      <c r="F59" s="9"/>
      <c r="G59" s="23">
        <f t="shared" si="18"/>
        <v>0</v>
      </c>
      <c r="H59" s="10"/>
      <c r="I59" s="23"/>
      <c r="J59" s="9"/>
      <c r="K59" s="28">
        <f t="shared" si="19"/>
        <v>0</v>
      </c>
      <c r="L59" s="16"/>
      <c r="W59" s="64" t="s">
        <v>29</v>
      </c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73">
        <f t="shared" si="20"/>
        <v>0</v>
      </c>
    </row>
    <row r="60" spans="2:55" x14ac:dyDescent="0.3">
      <c r="B60" s="15"/>
      <c r="C60" s="9" t="s">
        <v>52</v>
      </c>
      <c r="D60" s="9" t="s">
        <v>30</v>
      </c>
      <c r="E60" s="9"/>
      <c r="F60" s="9"/>
      <c r="G60" s="23">
        <f t="shared" si="18"/>
        <v>0</v>
      </c>
      <c r="H60" s="10"/>
      <c r="I60" s="23"/>
      <c r="J60" s="9"/>
      <c r="K60" s="28">
        <f t="shared" si="19"/>
        <v>0</v>
      </c>
      <c r="L60" s="16"/>
      <c r="W60" s="64" t="s">
        <v>30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73">
        <f t="shared" si="20"/>
        <v>0</v>
      </c>
    </row>
    <row r="61" spans="2:55" x14ac:dyDescent="0.3">
      <c r="B61" s="15"/>
      <c r="C61" s="9"/>
      <c r="D61" s="9"/>
      <c r="E61" s="9"/>
      <c r="F61" s="9"/>
      <c r="G61" s="9"/>
      <c r="H61" s="9"/>
      <c r="I61" s="9"/>
      <c r="J61" s="9"/>
      <c r="K61" s="26"/>
      <c r="L61" s="16"/>
      <c r="W61" s="64"/>
      <c r="X61" s="59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16"/>
    </row>
    <row r="62" spans="2:55" x14ac:dyDescent="0.3">
      <c r="B62" s="15"/>
      <c r="C62" s="9"/>
      <c r="D62" s="50" t="s">
        <v>75</v>
      </c>
      <c r="E62" s="9"/>
      <c r="F62" s="9"/>
      <c r="G62" s="9"/>
      <c r="H62" s="9"/>
      <c r="I62" s="9"/>
      <c r="J62" s="9"/>
      <c r="K62" s="26"/>
      <c r="L62" s="16"/>
      <c r="W62" s="67" t="s">
        <v>75</v>
      </c>
      <c r="X62" s="59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16"/>
    </row>
    <row r="63" spans="2:55" x14ac:dyDescent="0.3">
      <c r="B63" s="15"/>
      <c r="C63" s="9" t="s">
        <v>51</v>
      </c>
      <c r="D63" s="9" t="s">
        <v>76</v>
      </c>
      <c r="E63" s="9"/>
      <c r="F63" s="9"/>
      <c r="G63" s="23">
        <f t="shared" ref="G63:G68" si="21">+BC63</f>
        <v>0</v>
      </c>
      <c r="H63" s="10"/>
      <c r="I63" s="23"/>
      <c r="J63" s="9"/>
      <c r="K63" s="28">
        <f t="shared" ref="K63:K68" si="22">+I63-G63</f>
        <v>0</v>
      </c>
      <c r="L63" s="16"/>
      <c r="W63" s="64" t="s">
        <v>76</v>
      </c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73">
        <f t="shared" ref="BC63:BC68" si="23">SUM(X63:BB63)</f>
        <v>0</v>
      </c>
    </row>
    <row r="64" spans="2:55" x14ac:dyDescent="0.3">
      <c r="B64" s="15"/>
      <c r="C64" s="9" t="s">
        <v>52</v>
      </c>
      <c r="D64" s="9" t="s">
        <v>77</v>
      </c>
      <c r="E64" s="9"/>
      <c r="F64" s="9"/>
      <c r="G64" s="23">
        <f t="shared" si="21"/>
        <v>0</v>
      </c>
      <c r="H64" s="10"/>
      <c r="I64" s="23"/>
      <c r="J64" s="9"/>
      <c r="K64" s="28">
        <f t="shared" si="22"/>
        <v>0</v>
      </c>
      <c r="L64" s="16"/>
      <c r="W64" s="64" t="s">
        <v>77</v>
      </c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73">
        <f t="shared" si="23"/>
        <v>0</v>
      </c>
    </row>
    <row r="65" spans="2:55" x14ac:dyDescent="0.3">
      <c r="B65" s="15"/>
      <c r="C65" s="9" t="s">
        <v>52</v>
      </c>
      <c r="D65" s="9" t="s">
        <v>78</v>
      </c>
      <c r="E65" s="9"/>
      <c r="F65" s="9"/>
      <c r="G65" s="23">
        <f t="shared" si="21"/>
        <v>0</v>
      </c>
      <c r="H65" s="10"/>
      <c r="I65" s="23"/>
      <c r="J65" s="9"/>
      <c r="K65" s="28">
        <f t="shared" si="22"/>
        <v>0</v>
      </c>
      <c r="L65" s="16"/>
      <c r="W65" s="64" t="s">
        <v>78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73">
        <f t="shared" si="23"/>
        <v>0</v>
      </c>
    </row>
    <row r="66" spans="2:55" x14ac:dyDescent="0.3">
      <c r="B66" s="15"/>
      <c r="C66" s="9" t="s">
        <v>52</v>
      </c>
      <c r="D66" s="9" t="s">
        <v>79</v>
      </c>
      <c r="E66" s="9"/>
      <c r="F66" s="9"/>
      <c r="G66" s="23">
        <f t="shared" si="21"/>
        <v>0</v>
      </c>
      <c r="H66" s="10"/>
      <c r="I66" s="23"/>
      <c r="J66" s="9"/>
      <c r="K66" s="28">
        <f t="shared" si="22"/>
        <v>0</v>
      </c>
      <c r="L66" s="16"/>
      <c r="W66" s="64" t="s">
        <v>79</v>
      </c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73">
        <f t="shared" si="23"/>
        <v>0</v>
      </c>
    </row>
    <row r="67" spans="2:55" x14ac:dyDescent="0.3">
      <c r="B67" s="15"/>
      <c r="C67" s="9" t="s">
        <v>52</v>
      </c>
      <c r="D67" s="9" t="s">
        <v>79</v>
      </c>
      <c r="E67" s="9"/>
      <c r="F67" s="9"/>
      <c r="G67" s="23">
        <f t="shared" si="21"/>
        <v>0</v>
      </c>
      <c r="H67" s="10"/>
      <c r="I67" s="23"/>
      <c r="J67" s="9"/>
      <c r="K67" s="28">
        <f t="shared" si="22"/>
        <v>0</v>
      </c>
      <c r="L67" s="16"/>
      <c r="W67" s="64" t="s">
        <v>79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73">
        <f t="shared" si="23"/>
        <v>0</v>
      </c>
    </row>
    <row r="68" spans="2:55" x14ac:dyDescent="0.3">
      <c r="B68" s="15"/>
      <c r="C68" s="9" t="s">
        <v>52</v>
      </c>
      <c r="D68" s="9" t="s">
        <v>79</v>
      </c>
      <c r="E68" s="9"/>
      <c r="F68" s="9"/>
      <c r="G68" s="23">
        <f t="shared" si="21"/>
        <v>0</v>
      </c>
      <c r="H68" s="10"/>
      <c r="I68" s="23"/>
      <c r="J68" s="9"/>
      <c r="K68" s="28">
        <f t="shared" si="22"/>
        <v>0</v>
      </c>
      <c r="L68" s="16"/>
      <c r="W68" s="64" t="s">
        <v>79</v>
      </c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73">
        <f t="shared" si="23"/>
        <v>0</v>
      </c>
    </row>
    <row r="69" spans="2:55" x14ac:dyDescent="0.3">
      <c r="B69" s="15"/>
      <c r="C69" s="9"/>
      <c r="D69" s="9"/>
      <c r="E69" s="9"/>
      <c r="F69" s="9"/>
      <c r="G69" s="9"/>
      <c r="H69" s="9"/>
      <c r="I69" s="9"/>
      <c r="J69" s="9"/>
      <c r="K69" s="26"/>
      <c r="L69" s="16"/>
      <c r="W69" s="64"/>
      <c r="X69" s="59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16"/>
    </row>
    <row r="70" spans="2:55" x14ac:dyDescent="0.3">
      <c r="B70" s="15"/>
      <c r="C70" s="9" t="s">
        <v>51</v>
      </c>
      <c r="D70" s="19" t="s">
        <v>32</v>
      </c>
      <c r="E70" s="9"/>
      <c r="F70" s="9"/>
      <c r="G70" s="23">
        <f>+BC70</f>
        <v>0</v>
      </c>
      <c r="H70" s="10"/>
      <c r="I70" s="23"/>
      <c r="J70" s="9"/>
      <c r="K70" s="28">
        <f t="shared" ref="K70" si="24">+I70-G70</f>
        <v>0</v>
      </c>
      <c r="L70" s="16"/>
      <c r="W70" s="67" t="s">
        <v>32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73">
        <f t="shared" ref="BC70" si="25">SUM(X70:BB70)</f>
        <v>0</v>
      </c>
    </row>
    <row r="71" spans="2:55" x14ac:dyDescent="0.3">
      <c r="B71" s="15"/>
      <c r="C71" s="9"/>
      <c r="D71" s="9"/>
      <c r="E71" s="9"/>
      <c r="F71" s="9"/>
      <c r="G71" s="9"/>
      <c r="H71" s="9"/>
      <c r="I71" s="9"/>
      <c r="J71" s="9"/>
      <c r="K71" s="26"/>
      <c r="L71" s="16"/>
      <c r="W71" s="64"/>
      <c r="X71" s="59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16"/>
    </row>
    <row r="72" spans="2:55" x14ac:dyDescent="0.3">
      <c r="B72" s="15"/>
      <c r="C72" s="9" t="s">
        <v>52</v>
      </c>
      <c r="D72" s="19" t="s">
        <v>33</v>
      </c>
      <c r="E72" s="9"/>
      <c r="F72" s="9"/>
      <c r="G72" s="23">
        <f>+BC72</f>
        <v>0</v>
      </c>
      <c r="H72" s="10"/>
      <c r="I72" s="23"/>
      <c r="J72" s="9"/>
      <c r="K72" s="28">
        <f t="shared" ref="K72" si="26">+I72-G72</f>
        <v>0</v>
      </c>
      <c r="L72" s="16"/>
      <c r="W72" s="67" t="s">
        <v>33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73">
        <f t="shared" ref="BC72" si="27">SUM(X72:BB72)</f>
        <v>0</v>
      </c>
    </row>
    <row r="73" spans="2:55" x14ac:dyDescent="0.3">
      <c r="B73" s="15"/>
      <c r="C73" s="9"/>
      <c r="D73" s="9"/>
      <c r="E73" s="9"/>
      <c r="F73" s="9"/>
      <c r="G73" s="9"/>
      <c r="H73" s="9"/>
      <c r="I73" s="9"/>
      <c r="J73" s="9"/>
      <c r="K73" s="26"/>
      <c r="L73" s="16"/>
      <c r="W73" s="64"/>
      <c r="X73" s="59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16"/>
    </row>
    <row r="74" spans="2:55" x14ac:dyDescent="0.3">
      <c r="B74" s="15"/>
      <c r="C74" s="9"/>
      <c r="D74" s="19" t="s">
        <v>34</v>
      </c>
      <c r="E74" s="9"/>
      <c r="F74" s="9"/>
      <c r="G74" s="9"/>
      <c r="H74" s="9"/>
      <c r="I74" s="9"/>
      <c r="J74" s="9"/>
      <c r="K74" s="26"/>
      <c r="L74" s="16"/>
      <c r="W74" s="67" t="s">
        <v>34</v>
      </c>
      <c r="X74" s="59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16"/>
    </row>
    <row r="75" spans="2:55" x14ac:dyDescent="0.3">
      <c r="B75" s="15"/>
      <c r="C75" s="9" t="s">
        <v>52</v>
      </c>
      <c r="D75" s="9" t="s">
        <v>35</v>
      </c>
      <c r="E75" s="9"/>
      <c r="F75" s="9"/>
      <c r="G75" s="23">
        <f t="shared" ref="G75:G77" si="28">+BC75</f>
        <v>0</v>
      </c>
      <c r="H75" s="10"/>
      <c r="I75" s="23"/>
      <c r="J75" s="9"/>
      <c r="K75" s="28">
        <f t="shared" ref="K75:K77" si="29">+I75-G75</f>
        <v>0</v>
      </c>
      <c r="L75" s="16"/>
      <c r="W75" s="64" t="s">
        <v>35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73">
        <f t="shared" ref="BC75:BC77" si="30">SUM(X75:BB75)</f>
        <v>0</v>
      </c>
    </row>
    <row r="76" spans="2:55" x14ac:dyDescent="0.3">
      <c r="B76" s="15"/>
      <c r="C76" s="9" t="s">
        <v>52</v>
      </c>
      <c r="D76" s="9" t="s">
        <v>36</v>
      </c>
      <c r="E76" s="9"/>
      <c r="F76" s="9"/>
      <c r="G76" s="23">
        <f t="shared" si="28"/>
        <v>0</v>
      </c>
      <c r="H76" s="10"/>
      <c r="I76" s="23"/>
      <c r="J76" s="9"/>
      <c r="K76" s="28">
        <f t="shared" si="29"/>
        <v>0</v>
      </c>
      <c r="L76" s="16"/>
      <c r="W76" s="64" t="s">
        <v>36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73">
        <f t="shared" si="30"/>
        <v>0</v>
      </c>
    </row>
    <row r="77" spans="2:55" x14ac:dyDescent="0.3">
      <c r="B77" s="15"/>
      <c r="C77" s="9" t="s">
        <v>52</v>
      </c>
      <c r="D77" s="9" t="s">
        <v>37</v>
      </c>
      <c r="E77" s="9"/>
      <c r="F77" s="9"/>
      <c r="G77" s="23">
        <f t="shared" si="28"/>
        <v>0</v>
      </c>
      <c r="H77" s="10"/>
      <c r="I77" s="23"/>
      <c r="J77" s="9"/>
      <c r="K77" s="28">
        <f t="shared" si="29"/>
        <v>0</v>
      </c>
      <c r="L77" s="16"/>
      <c r="W77" s="64" t="s">
        <v>37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73">
        <f t="shared" si="30"/>
        <v>0</v>
      </c>
    </row>
    <row r="78" spans="2:55" x14ac:dyDescent="0.3">
      <c r="B78" s="15"/>
      <c r="C78" s="9"/>
      <c r="D78" s="9"/>
      <c r="E78" s="9"/>
      <c r="F78" s="9"/>
      <c r="G78" s="9"/>
      <c r="H78" s="9"/>
      <c r="I78" s="9"/>
      <c r="J78" s="9"/>
      <c r="K78" s="26"/>
      <c r="L78" s="16"/>
      <c r="W78" s="64"/>
      <c r="X78" s="59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16"/>
    </row>
    <row r="79" spans="2:55" x14ac:dyDescent="0.3">
      <c r="B79" s="15"/>
      <c r="C79" s="9" t="s">
        <v>51</v>
      </c>
      <c r="D79" s="19" t="s">
        <v>48</v>
      </c>
      <c r="E79" s="9"/>
      <c r="F79" s="9"/>
      <c r="G79" s="23">
        <f>+BC79</f>
        <v>0</v>
      </c>
      <c r="H79" s="10"/>
      <c r="I79" s="23"/>
      <c r="J79" s="9"/>
      <c r="K79" s="28">
        <f t="shared" ref="K79" si="31">+I79-G79</f>
        <v>0</v>
      </c>
      <c r="L79" s="16"/>
      <c r="W79" s="67" t="s">
        <v>48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73">
        <f t="shared" ref="BC79" si="32">SUM(X79:BB79)</f>
        <v>0</v>
      </c>
    </row>
    <row r="80" spans="2:55" x14ac:dyDescent="0.3">
      <c r="B80" s="15"/>
      <c r="C80" s="9"/>
      <c r="D80" s="50"/>
      <c r="E80" s="9"/>
      <c r="F80" s="9"/>
      <c r="G80" s="9"/>
      <c r="H80" s="9"/>
      <c r="I80" s="9"/>
      <c r="J80" s="9"/>
      <c r="K80" s="26"/>
      <c r="L80" s="16"/>
      <c r="W80" s="67"/>
      <c r="X80" s="59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16"/>
    </row>
    <row r="81" spans="2:55" x14ac:dyDescent="0.3">
      <c r="B81" s="15"/>
      <c r="C81" s="9"/>
      <c r="D81" s="50" t="s">
        <v>82</v>
      </c>
      <c r="E81" s="9"/>
      <c r="F81" s="9"/>
      <c r="G81" s="9"/>
      <c r="H81" s="9"/>
      <c r="I81" s="9"/>
      <c r="J81" s="9"/>
      <c r="K81" s="26"/>
      <c r="L81" s="16"/>
      <c r="W81" s="67" t="s">
        <v>82</v>
      </c>
      <c r="X81" s="59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16"/>
    </row>
    <row r="82" spans="2:55" x14ac:dyDescent="0.3">
      <c r="B82" s="15"/>
      <c r="C82" s="9" t="s">
        <v>51</v>
      </c>
      <c r="D82" s="9" t="s">
        <v>83</v>
      </c>
      <c r="E82" s="9"/>
      <c r="F82" s="9"/>
      <c r="G82" s="23">
        <f t="shared" ref="G82:G87" si="33">+BC82</f>
        <v>0</v>
      </c>
      <c r="H82" s="10"/>
      <c r="I82" s="23"/>
      <c r="J82" s="9"/>
      <c r="K82" s="28">
        <f t="shared" ref="K82:K87" si="34">+I82-G82</f>
        <v>0</v>
      </c>
      <c r="L82" s="16"/>
      <c r="W82" s="64" t="s">
        <v>83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73">
        <f t="shared" ref="BC82:BC87" si="35">SUM(X82:BB82)</f>
        <v>0</v>
      </c>
    </row>
    <row r="83" spans="2:55" x14ac:dyDescent="0.3">
      <c r="B83" s="15"/>
      <c r="C83" s="9" t="s">
        <v>51</v>
      </c>
      <c r="D83" s="9" t="s">
        <v>83</v>
      </c>
      <c r="E83" s="9"/>
      <c r="F83" s="9"/>
      <c r="G83" s="23">
        <f t="shared" si="33"/>
        <v>0</v>
      </c>
      <c r="H83" s="10"/>
      <c r="I83" s="23"/>
      <c r="J83" s="9"/>
      <c r="K83" s="28">
        <f t="shared" si="34"/>
        <v>0</v>
      </c>
      <c r="L83" s="16"/>
      <c r="W83" s="64" t="s">
        <v>83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73">
        <f t="shared" si="35"/>
        <v>0</v>
      </c>
    </row>
    <row r="84" spans="2:55" x14ac:dyDescent="0.3">
      <c r="B84" s="15"/>
      <c r="C84" s="9" t="s">
        <v>51</v>
      </c>
      <c r="D84" s="9" t="s">
        <v>75</v>
      </c>
      <c r="E84" s="9"/>
      <c r="F84" s="9"/>
      <c r="G84" s="23">
        <f t="shared" si="33"/>
        <v>0</v>
      </c>
      <c r="H84" s="10"/>
      <c r="I84" s="23"/>
      <c r="J84" s="9"/>
      <c r="K84" s="28">
        <f t="shared" si="34"/>
        <v>0</v>
      </c>
      <c r="L84" s="16"/>
      <c r="W84" s="64" t="s">
        <v>75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73">
        <f t="shared" si="35"/>
        <v>0</v>
      </c>
    </row>
    <row r="85" spans="2:55" x14ac:dyDescent="0.3">
      <c r="B85" s="15"/>
      <c r="C85" s="9" t="s">
        <v>51</v>
      </c>
      <c r="D85" s="9" t="s">
        <v>75</v>
      </c>
      <c r="E85" s="9"/>
      <c r="F85" s="9"/>
      <c r="G85" s="23">
        <f t="shared" si="33"/>
        <v>0</v>
      </c>
      <c r="H85" s="10"/>
      <c r="I85" s="23"/>
      <c r="J85" s="9"/>
      <c r="K85" s="28">
        <f t="shared" si="34"/>
        <v>0</v>
      </c>
      <c r="L85" s="16"/>
      <c r="W85" s="64" t="s">
        <v>75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73">
        <f t="shared" si="35"/>
        <v>0</v>
      </c>
    </row>
    <row r="86" spans="2:55" x14ac:dyDescent="0.3">
      <c r="B86" s="15"/>
      <c r="C86" s="9" t="s">
        <v>51</v>
      </c>
      <c r="D86" s="9" t="s">
        <v>75</v>
      </c>
      <c r="E86" s="9"/>
      <c r="F86" s="9"/>
      <c r="G86" s="23">
        <f t="shared" si="33"/>
        <v>0</v>
      </c>
      <c r="H86" s="10"/>
      <c r="I86" s="23"/>
      <c r="J86" s="9"/>
      <c r="K86" s="28">
        <f t="shared" si="34"/>
        <v>0</v>
      </c>
      <c r="L86" s="16"/>
      <c r="W86" s="64" t="s">
        <v>75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73">
        <f t="shared" si="35"/>
        <v>0</v>
      </c>
    </row>
    <row r="87" spans="2:55" x14ac:dyDescent="0.3">
      <c r="B87" s="15"/>
      <c r="C87" s="9" t="s">
        <v>51</v>
      </c>
      <c r="D87" s="9" t="s">
        <v>75</v>
      </c>
      <c r="E87" s="9"/>
      <c r="F87" s="9"/>
      <c r="G87" s="23">
        <f t="shared" si="33"/>
        <v>0</v>
      </c>
      <c r="H87" s="10"/>
      <c r="I87" s="23"/>
      <c r="J87" s="9"/>
      <c r="K87" s="28">
        <f t="shared" si="34"/>
        <v>0</v>
      </c>
      <c r="L87" s="16"/>
      <c r="W87" s="64" t="s">
        <v>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73">
        <f t="shared" si="35"/>
        <v>0</v>
      </c>
    </row>
    <row r="88" spans="2:55" x14ac:dyDescent="0.3">
      <c r="B88" s="15"/>
      <c r="C88" s="9"/>
      <c r="D88" s="50"/>
      <c r="E88" s="9"/>
      <c r="F88" s="9"/>
      <c r="G88" s="9"/>
      <c r="H88" s="9"/>
      <c r="I88" s="9"/>
      <c r="J88" s="9"/>
      <c r="K88" s="26"/>
      <c r="L88" s="16"/>
      <c r="W88" s="67"/>
      <c r="X88" s="59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16"/>
    </row>
    <row r="89" spans="2:55" x14ac:dyDescent="0.3">
      <c r="B89" s="15"/>
      <c r="C89" s="9"/>
      <c r="D89" s="50" t="s">
        <v>73</v>
      </c>
      <c r="E89" s="9"/>
      <c r="F89" s="9"/>
      <c r="G89" s="9"/>
      <c r="H89" s="9"/>
      <c r="I89" s="9"/>
      <c r="J89" s="9"/>
      <c r="K89" s="26"/>
      <c r="L89" s="16"/>
      <c r="W89" s="67" t="s">
        <v>73</v>
      </c>
      <c r="X89" s="59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16"/>
    </row>
    <row r="90" spans="2:55" x14ac:dyDescent="0.3">
      <c r="B90" s="15"/>
      <c r="C90" s="9" t="s">
        <v>51</v>
      </c>
      <c r="D90" s="9" t="s">
        <v>74</v>
      </c>
      <c r="E90" s="9"/>
      <c r="F90" s="9"/>
      <c r="G90" s="23">
        <f t="shared" ref="G90:G91" si="36">+BC90</f>
        <v>0</v>
      </c>
      <c r="H90" s="9"/>
      <c r="I90" s="23"/>
      <c r="J90" s="9"/>
      <c r="K90" s="28">
        <f t="shared" ref="K90:K91" si="37">+I90-G90</f>
        <v>0</v>
      </c>
      <c r="L90" s="16"/>
      <c r="W90" s="64" t="s">
        <v>74</v>
      </c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73">
        <f t="shared" ref="BC90:BC91" si="38">SUM(X90:BB90)</f>
        <v>0</v>
      </c>
    </row>
    <row r="91" spans="2:55" x14ac:dyDescent="0.3">
      <c r="B91" s="15"/>
      <c r="C91" s="9" t="s">
        <v>51</v>
      </c>
      <c r="D91" s="9" t="s">
        <v>75</v>
      </c>
      <c r="E91" s="9"/>
      <c r="F91" s="9"/>
      <c r="G91" s="23">
        <f t="shared" si="36"/>
        <v>0</v>
      </c>
      <c r="H91" s="9"/>
      <c r="I91" s="23"/>
      <c r="J91" s="9"/>
      <c r="K91" s="28">
        <f t="shared" si="37"/>
        <v>0</v>
      </c>
      <c r="L91" s="16"/>
      <c r="W91" s="64" t="s">
        <v>75</v>
      </c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73">
        <f t="shared" si="38"/>
        <v>0</v>
      </c>
    </row>
    <row r="92" spans="2:55" x14ac:dyDescent="0.3">
      <c r="B92" s="15"/>
      <c r="C92" s="9"/>
      <c r="D92" s="9"/>
      <c r="E92" s="9"/>
      <c r="F92" s="9"/>
      <c r="G92" s="9"/>
      <c r="H92" s="9"/>
      <c r="I92" s="9"/>
      <c r="J92" s="9"/>
      <c r="K92" s="26"/>
      <c r="L92" s="16"/>
      <c r="W92" s="64"/>
      <c r="X92" s="59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16"/>
    </row>
    <row r="93" spans="2:55" ht="18" x14ac:dyDescent="0.35">
      <c r="B93" s="15"/>
      <c r="C93" s="9"/>
      <c r="D93" s="18" t="s">
        <v>68</v>
      </c>
      <c r="E93" s="18"/>
      <c r="F93" s="18"/>
      <c r="G93" s="31">
        <f>SUM(G27:G91)</f>
        <v>0</v>
      </c>
      <c r="H93" s="36"/>
      <c r="I93" s="31"/>
      <c r="J93" s="26"/>
      <c r="K93" s="33">
        <f>+I93-G93</f>
        <v>0</v>
      </c>
      <c r="L93" s="16"/>
      <c r="W93" s="68" t="s">
        <v>68</v>
      </c>
      <c r="X93" s="31">
        <f t="shared" ref="X93:BB93" si="39">SUM(X27:X91)</f>
        <v>0</v>
      </c>
      <c r="Y93" s="31">
        <f t="shared" si="39"/>
        <v>0</v>
      </c>
      <c r="Z93" s="31">
        <f t="shared" si="39"/>
        <v>0</v>
      </c>
      <c r="AA93" s="31">
        <f t="shared" si="39"/>
        <v>0</v>
      </c>
      <c r="AB93" s="31">
        <f t="shared" si="39"/>
        <v>0</v>
      </c>
      <c r="AC93" s="31">
        <f t="shared" si="39"/>
        <v>0</v>
      </c>
      <c r="AD93" s="31">
        <f t="shared" si="39"/>
        <v>0</v>
      </c>
      <c r="AE93" s="31">
        <f t="shared" si="39"/>
        <v>0</v>
      </c>
      <c r="AF93" s="31">
        <f t="shared" si="39"/>
        <v>0</v>
      </c>
      <c r="AG93" s="31">
        <f t="shared" si="39"/>
        <v>0</v>
      </c>
      <c r="AH93" s="31">
        <f t="shared" si="39"/>
        <v>0</v>
      </c>
      <c r="AI93" s="31">
        <f t="shared" si="39"/>
        <v>0</v>
      </c>
      <c r="AJ93" s="31">
        <f t="shared" si="39"/>
        <v>0</v>
      </c>
      <c r="AK93" s="31">
        <f t="shared" si="39"/>
        <v>0</v>
      </c>
      <c r="AL93" s="31">
        <f t="shared" si="39"/>
        <v>0</v>
      </c>
      <c r="AM93" s="31">
        <f t="shared" si="39"/>
        <v>0</v>
      </c>
      <c r="AN93" s="31">
        <f t="shared" si="39"/>
        <v>0</v>
      </c>
      <c r="AO93" s="31">
        <f t="shared" si="39"/>
        <v>0</v>
      </c>
      <c r="AP93" s="31">
        <f t="shared" si="39"/>
        <v>0</v>
      </c>
      <c r="AQ93" s="31">
        <f t="shared" si="39"/>
        <v>0</v>
      </c>
      <c r="AR93" s="31">
        <f t="shared" si="39"/>
        <v>0</v>
      </c>
      <c r="AS93" s="31">
        <f t="shared" si="39"/>
        <v>0</v>
      </c>
      <c r="AT93" s="31">
        <f t="shared" si="39"/>
        <v>0</v>
      </c>
      <c r="AU93" s="31">
        <f t="shared" si="39"/>
        <v>0</v>
      </c>
      <c r="AV93" s="31">
        <f t="shared" si="39"/>
        <v>0</v>
      </c>
      <c r="AW93" s="31">
        <f t="shared" si="39"/>
        <v>0</v>
      </c>
      <c r="AX93" s="31">
        <f t="shared" si="39"/>
        <v>0</v>
      </c>
      <c r="AY93" s="31">
        <f t="shared" si="39"/>
        <v>0</v>
      </c>
      <c r="AZ93" s="31">
        <f t="shared" si="39"/>
        <v>0</v>
      </c>
      <c r="BA93" s="31">
        <f t="shared" si="39"/>
        <v>0</v>
      </c>
      <c r="BB93" s="31">
        <f t="shared" si="39"/>
        <v>0</v>
      </c>
      <c r="BC93" s="73">
        <f t="shared" ref="BC93" si="40">SUM(X93:BB93)</f>
        <v>0</v>
      </c>
    </row>
    <row r="94" spans="2:55" x14ac:dyDescent="0.3">
      <c r="B94" s="15"/>
      <c r="C94" s="9"/>
      <c r="D94" s="9"/>
      <c r="E94" s="9"/>
      <c r="F94" s="9"/>
      <c r="G94" s="9"/>
      <c r="H94" s="9"/>
      <c r="I94" s="9"/>
      <c r="J94" s="9"/>
      <c r="K94" s="26"/>
      <c r="L94" s="16"/>
      <c r="W94" s="66"/>
      <c r="X94" s="60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1"/>
    </row>
    <row r="95" spans="2:55" x14ac:dyDescent="0.3">
      <c r="B95" s="15"/>
      <c r="C95" s="9"/>
      <c r="D95" s="19" t="s">
        <v>53</v>
      </c>
      <c r="E95" s="9"/>
      <c r="F95" s="9"/>
      <c r="G95" s="22" t="s">
        <v>69</v>
      </c>
      <c r="H95" s="9"/>
      <c r="I95" s="22" t="s">
        <v>49</v>
      </c>
      <c r="J95" s="9"/>
      <c r="K95" s="27" t="s">
        <v>50</v>
      </c>
      <c r="L95" s="16"/>
      <c r="W95" s="1"/>
    </row>
    <row r="96" spans="2:55" x14ac:dyDescent="0.3">
      <c r="B96" s="15"/>
      <c r="C96" s="9" t="s">
        <v>53</v>
      </c>
      <c r="D96" s="9" t="s">
        <v>66</v>
      </c>
      <c r="E96" s="9"/>
      <c r="F96" s="9"/>
      <c r="G96" s="28">
        <f>+G20-G93</f>
        <v>0</v>
      </c>
      <c r="H96" s="29"/>
      <c r="I96" s="28">
        <f>+I20-I93</f>
        <v>0</v>
      </c>
      <c r="J96" s="26"/>
      <c r="K96" s="28">
        <f>+G96-I96</f>
        <v>0</v>
      </c>
      <c r="L96" s="16"/>
      <c r="W96" s="1"/>
    </row>
    <row r="97" spans="2:23" x14ac:dyDescent="0.3">
      <c r="B97" s="15"/>
      <c r="C97" s="9"/>
      <c r="D97" s="9" t="s">
        <v>65</v>
      </c>
      <c r="E97" s="9"/>
      <c r="F97" s="9"/>
      <c r="G97" s="28">
        <f>+SIERPIEŃ!G99</f>
        <v>0</v>
      </c>
      <c r="H97" s="29"/>
      <c r="I97" s="28">
        <f>+SIERPIEŃ!I99</f>
        <v>0</v>
      </c>
      <c r="J97" s="26"/>
      <c r="K97" s="28">
        <f>+G97-I97</f>
        <v>0</v>
      </c>
      <c r="L97" s="16"/>
      <c r="W97" s="1"/>
    </row>
    <row r="98" spans="2:23" x14ac:dyDescent="0.3">
      <c r="B98" s="15"/>
      <c r="C98" s="9"/>
      <c r="D98" s="9"/>
      <c r="E98" s="9"/>
      <c r="F98" s="9"/>
      <c r="G98" s="9"/>
      <c r="H98" s="9"/>
      <c r="I98" s="9"/>
      <c r="J98" s="9"/>
      <c r="K98" s="9"/>
      <c r="L98" s="16"/>
      <c r="W98" s="1"/>
    </row>
    <row r="99" spans="2:23" ht="18" x14ac:dyDescent="0.35">
      <c r="B99" s="15"/>
      <c r="C99" s="9"/>
      <c r="D99" s="18" t="s">
        <v>70</v>
      </c>
      <c r="E99" s="9"/>
      <c r="F99" s="9"/>
      <c r="G99" s="48">
        <f>+G96+G97</f>
        <v>0</v>
      </c>
      <c r="H99" s="29"/>
      <c r="I99" s="49">
        <f>+I96+I97</f>
        <v>0</v>
      </c>
      <c r="J99" s="26"/>
      <c r="K99" s="32">
        <f>+G99-I99</f>
        <v>0</v>
      </c>
      <c r="L99" s="16"/>
      <c r="W99" s="1"/>
    </row>
    <row r="100" spans="2:23" x14ac:dyDescent="0.3"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16"/>
      <c r="W100" s="1"/>
    </row>
    <row r="101" spans="2:23" x14ac:dyDescent="0.3"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16"/>
      <c r="W101" s="1"/>
    </row>
    <row r="102" spans="2:23" x14ac:dyDescent="0.3">
      <c r="B102" s="20"/>
      <c r="C102" s="8"/>
      <c r="D102" s="8"/>
      <c r="E102" s="8"/>
      <c r="F102" s="8"/>
      <c r="G102" s="8"/>
      <c r="H102" s="8"/>
      <c r="I102" s="8"/>
      <c r="J102" s="8"/>
      <c r="K102" s="8"/>
      <c r="L102" s="21"/>
      <c r="W102" s="1"/>
    </row>
    <row r="103" spans="2:23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40"/>
      <c r="W103" s="1"/>
    </row>
    <row r="104" spans="2:23" x14ac:dyDescent="0.3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3"/>
      <c r="W104" s="1"/>
    </row>
    <row r="105" spans="2:23" x14ac:dyDescent="0.3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3"/>
      <c r="W105" s="1"/>
    </row>
    <row r="106" spans="2:23" x14ac:dyDescent="0.3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3"/>
      <c r="W106" s="1"/>
    </row>
    <row r="107" spans="2:23" x14ac:dyDescent="0.3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3"/>
      <c r="W107" s="1"/>
    </row>
    <row r="108" spans="2:23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3"/>
      <c r="W108" s="1"/>
    </row>
    <row r="109" spans="2:23" x14ac:dyDescent="0.3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3"/>
      <c r="W109" s="1"/>
    </row>
    <row r="110" spans="2:23" x14ac:dyDescent="0.3">
      <c r="B110" s="41"/>
      <c r="C110" s="42"/>
      <c r="D110" s="42"/>
      <c r="E110" s="42"/>
      <c r="F110" s="44"/>
      <c r="G110" s="42"/>
      <c r="H110" s="42"/>
      <c r="I110" s="42"/>
      <c r="J110" s="42"/>
      <c r="K110" s="42"/>
      <c r="L110" s="43"/>
      <c r="W110" s="1"/>
    </row>
    <row r="111" spans="2:23" x14ac:dyDescent="0.3">
      <c r="B111" s="41"/>
      <c r="C111" s="42"/>
      <c r="D111" s="42"/>
      <c r="E111" s="42"/>
      <c r="F111" s="44"/>
      <c r="G111" s="42"/>
      <c r="H111" s="42"/>
      <c r="I111" s="42"/>
      <c r="J111" s="42"/>
      <c r="K111" s="42"/>
      <c r="L111" s="43"/>
      <c r="W111" s="1"/>
    </row>
    <row r="112" spans="2:23" x14ac:dyDescent="0.3">
      <c r="B112" s="41"/>
      <c r="C112" s="42"/>
      <c r="D112" s="42"/>
      <c r="E112" s="42"/>
      <c r="F112" s="44"/>
      <c r="G112" s="42"/>
      <c r="H112" s="42"/>
      <c r="I112" s="42"/>
      <c r="J112" s="42"/>
      <c r="K112" s="42"/>
      <c r="L112" s="43"/>
      <c r="W112" s="1"/>
    </row>
    <row r="113" spans="2:23" x14ac:dyDescent="0.3">
      <c r="B113" s="41"/>
      <c r="C113" s="42"/>
      <c r="D113" s="42"/>
      <c r="E113" s="42"/>
      <c r="F113" s="44"/>
      <c r="G113" s="42"/>
      <c r="H113" s="42"/>
      <c r="I113" s="42"/>
      <c r="J113" s="42"/>
      <c r="K113" s="42"/>
      <c r="L113" s="43"/>
      <c r="W113" s="1"/>
    </row>
    <row r="114" spans="2:23" x14ac:dyDescent="0.3">
      <c r="B114" s="41"/>
      <c r="C114" s="42"/>
      <c r="D114" s="42"/>
      <c r="E114" s="42"/>
      <c r="F114" s="44"/>
      <c r="G114" s="42"/>
      <c r="H114" s="42"/>
      <c r="I114" s="42"/>
      <c r="J114" s="42"/>
      <c r="K114" s="42"/>
      <c r="L114" s="43"/>
      <c r="W114" s="1"/>
    </row>
    <row r="115" spans="2:23" x14ac:dyDescent="0.3">
      <c r="B115" s="41"/>
      <c r="C115" s="42"/>
      <c r="D115" s="42"/>
      <c r="E115" s="42"/>
      <c r="F115" s="44"/>
      <c r="G115" s="42"/>
      <c r="H115" s="42"/>
      <c r="I115" s="42"/>
      <c r="J115" s="42"/>
      <c r="K115" s="42"/>
      <c r="L115" s="43"/>
      <c r="W115" s="1"/>
    </row>
    <row r="116" spans="2:23" x14ac:dyDescent="0.3">
      <c r="B116" s="41"/>
      <c r="C116" s="42"/>
      <c r="D116" s="42"/>
      <c r="E116" s="42"/>
      <c r="F116" s="44"/>
      <c r="G116" s="42"/>
      <c r="H116" s="42"/>
      <c r="I116" s="42"/>
      <c r="J116" s="42"/>
      <c r="K116" s="42"/>
      <c r="L116" s="43"/>
      <c r="W116" s="1"/>
    </row>
    <row r="117" spans="2:23" x14ac:dyDescent="0.3">
      <c r="B117" s="41"/>
      <c r="C117" s="42"/>
      <c r="D117" s="42"/>
      <c r="E117" s="42"/>
      <c r="F117" s="44"/>
      <c r="G117" s="42"/>
      <c r="H117" s="42"/>
      <c r="I117" s="42"/>
      <c r="J117" s="42"/>
      <c r="K117" s="42"/>
      <c r="L117" s="43"/>
      <c r="W117" s="1"/>
    </row>
    <row r="118" spans="2:23" x14ac:dyDescent="0.3">
      <c r="B118" s="41"/>
      <c r="C118" s="42"/>
      <c r="D118" s="42"/>
      <c r="E118" s="42"/>
      <c r="F118" s="44"/>
      <c r="G118" s="42"/>
      <c r="H118" s="42"/>
      <c r="I118" s="42"/>
      <c r="J118" s="42"/>
      <c r="K118" s="42"/>
      <c r="L118" s="43"/>
      <c r="W118" s="1"/>
    </row>
    <row r="119" spans="2:23" x14ac:dyDescent="0.3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3"/>
      <c r="W119" s="1"/>
    </row>
    <row r="120" spans="2:23" x14ac:dyDescent="0.3"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43"/>
      <c r="W120" s="1"/>
    </row>
    <row r="121" spans="2:23" x14ac:dyDescent="0.3"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43"/>
      <c r="W121" s="1"/>
    </row>
    <row r="122" spans="2:23" x14ac:dyDescent="0.3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3"/>
      <c r="W122" s="1"/>
    </row>
    <row r="123" spans="2:23" x14ac:dyDescent="0.3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3"/>
      <c r="W123" s="1"/>
    </row>
    <row r="124" spans="2:23" x14ac:dyDescent="0.3">
      <c r="B124" s="41"/>
      <c r="C124" s="42"/>
      <c r="D124" s="37" t="s">
        <v>61</v>
      </c>
      <c r="E124" s="42"/>
      <c r="F124" s="37" t="s">
        <v>62</v>
      </c>
      <c r="G124" s="42"/>
      <c r="H124" s="42"/>
      <c r="I124" s="37" t="s">
        <v>64</v>
      </c>
      <c r="J124" s="42"/>
      <c r="K124" s="42"/>
      <c r="L124" s="43"/>
      <c r="W124" s="1"/>
    </row>
    <row r="125" spans="2:23" x14ac:dyDescent="0.3">
      <c r="B125" s="41"/>
      <c r="C125" s="42"/>
      <c r="D125" s="42" t="s">
        <v>60</v>
      </c>
      <c r="E125" s="42"/>
      <c r="F125" s="42" t="s">
        <v>55</v>
      </c>
      <c r="G125" s="42"/>
      <c r="H125" s="42"/>
      <c r="I125" s="42"/>
      <c r="J125" s="42"/>
      <c r="K125" s="42"/>
      <c r="L125" s="43"/>
      <c r="W125" s="1"/>
    </row>
    <row r="126" spans="2:23" x14ac:dyDescent="0.3">
      <c r="B126" s="41"/>
      <c r="C126" s="42"/>
      <c r="D126" s="42" t="s">
        <v>54</v>
      </c>
      <c r="E126" s="42"/>
      <c r="F126" s="42" t="s">
        <v>63</v>
      </c>
      <c r="G126" s="42"/>
      <c r="H126" s="42"/>
      <c r="I126" s="42"/>
      <c r="J126" s="42"/>
      <c r="K126" s="42"/>
      <c r="L126" s="43"/>
      <c r="W126" s="1"/>
    </row>
    <row r="127" spans="2:23" x14ac:dyDescent="0.3">
      <c r="B127" s="41"/>
      <c r="C127" s="42"/>
      <c r="D127" s="42" t="s">
        <v>34</v>
      </c>
      <c r="E127" s="42"/>
      <c r="F127" s="42" t="s">
        <v>56</v>
      </c>
      <c r="G127" s="42"/>
      <c r="H127" s="42"/>
      <c r="I127" s="42"/>
      <c r="J127" s="42"/>
      <c r="K127" s="42"/>
      <c r="L127" s="43"/>
      <c r="W127" s="1"/>
    </row>
    <row r="128" spans="2:23" x14ac:dyDescent="0.3">
      <c r="B128" s="41"/>
      <c r="C128" s="42"/>
      <c r="D128" s="42"/>
      <c r="E128" s="42"/>
      <c r="F128" s="42" t="s">
        <v>48</v>
      </c>
      <c r="G128" s="42"/>
      <c r="H128" s="42"/>
      <c r="I128" s="42"/>
      <c r="J128" s="42"/>
      <c r="K128" s="42"/>
      <c r="L128" s="43"/>
      <c r="W128" s="1"/>
    </row>
    <row r="129" spans="2:23" x14ac:dyDescent="0.3">
      <c r="B129" s="41"/>
      <c r="C129" s="42"/>
      <c r="D129" s="42"/>
      <c r="E129" s="42"/>
      <c r="F129" s="42" t="s">
        <v>42</v>
      </c>
      <c r="G129" s="42"/>
      <c r="H129" s="42"/>
      <c r="I129" s="42"/>
      <c r="J129" s="42"/>
      <c r="K129" s="42"/>
      <c r="L129" s="43"/>
      <c r="W129" s="1"/>
    </row>
    <row r="130" spans="2:23" x14ac:dyDescent="0.3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47"/>
      <c r="W130" s="1"/>
    </row>
    <row r="131" spans="2:23" x14ac:dyDescent="0.3">
      <c r="W131" s="1"/>
    </row>
    <row r="132" spans="2:23" x14ac:dyDescent="0.3">
      <c r="W132" s="1"/>
    </row>
    <row r="133" spans="2:23" x14ac:dyDescent="0.3">
      <c r="W133" s="1"/>
    </row>
    <row r="134" spans="2:23" x14ac:dyDescent="0.3">
      <c r="W134" s="1"/>
    </row>
    <row r="135" spans="2:23" x14ac:dyDescent="0.3">
      <c r="W135" s="1"/>
    </row>
  </sheetData>
  <conditionalFormatting sqref="K10:K11 K13 K16:K18 K20 K27:K39 K42:K47 K50:K55 K58:K60 K70 K72 K75:K77 K96:K97 K93 K99 G96:G97 I96:I97 K90:K91 K63:K68 R3:R5 K79:K88">
    <cfRule type="cellIs" dxfId="47" priority="13" operator="greaterThan">
      <formula>0</formula>
    </cfRule>
    <cfRule type="cellIs" dxfId="46" priority="14" operator="lessThan">
      <formula>0</formula>
    </cfRule>
    <cfRule type="cellIs" dxfId="45" priority="15" operator="greaterThan">
      <formula>-4500</formula>
    </cfRule>
  </conditionalFormatting>
  <conditionalFormatting sqref="R22:R24">
    <cfRule type="cellIs" dxfId="44" priority="10" operator="greaterThan">
      <formula>0</formula>
    </cfRule>
    <cfRule type="cellIs" dxfId="43" priority="11" operator="lessThan">
      <formula>0</formula>
    </cfRule>
    <cfRule type="cellIs" dxfId="42" priority="12" operator="greaterThan">
      <formula>-4500</formula>
    </cfRule>
  </conditionalFormatting>
  <conditionalFormatting sqref="X10:BB11 X13:BB13 X16:BB18 X27:BB39 X42:BB47 X50:BB55 X58:BB60 X63:BB68 X70:BB70 X72:BB72 X75:BB77 X79:BB88 X90:BB91">
    <cfRule type="cellIs" dxfId="41" priority="7" operator="greaterThan">
      <formula>0</formula>
    </cfRule>
    <cfRule type="cellIs" dxfId="40" priority="8" operator="lessThan">
      <formula>0</formula>
    </cfRule>
    <cfRule type="cellIs" dxfId="39" priority="9" operator="greaterThan">
      <formula>-4500</formula>
    </cfRule>
  </conditionalFormatting>
  <conditionalFormatting sqref="BC10:BC11 BC13 BC16:BC18 BC20 BC27:BC39 BC42:BC47 BC50:BC55 BC58:BC60 BC63:BC68 BC70 BC72 BC75:BC77 BC79:BC88 BC90:BC91 BC93">
    <cfRule type="cellIs" dxfId="38" priority="1" operator="greaterThan">
      <formula>0</formula>
    </cfRule>
    <cfRule type="cellIs" dxfId="37" priority="2" operator="lessThan">
      <formula>0</formula>
    </cfRule>
    <cfRule type="cellIs" dxfId="36" priority="3" operator="greaterThan">
      <formula>-4500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2:BC135"/>
  <sheetViews>
    <sheetView showGridLines="0" topLeftCell="D1" workbookViewId="0">
      <selection activeCell="G99" sqref="G99"/>
    </sheetView>
  </sheetViews>
  <sheetFormatPr defaultColWidth="9.109375" defaultRowHeight="13.8" x14ac:dyDescent="0.3"/>
  <cols>
    <col min="1" max="2" width="4.5546875" style="1" customWidth="1"/>
    <col min="3" max="3" width="15" style="1" customWidth="1"/>
    <col min="4" max="4" width="19.6640625" style="1" customWidth="1"/>
    <col min="5" max="5" width="13.5546875" style="1" customWidth="1"/>
    <col min="6" max="6" width="16.6640625" style="1" customWidth="1"/>
    <col min="7" max="7" width="15.33203125" style="1" customWidth="1"/>
    <col min="8" max="8" width="3.109375" style="1" customWidth="1"/>
    <col min="9" max="9" width="16" style="1" bestFit="1" customWidth="1"/>
    <col min="10" max="10" width="3.6640625" style="1" customWidth="1"/>
    <col min="11" max="11" width="16.88671875" style="1" bestFit="1" customWidth="1"/>
    <col min="12" max="12" width="5.5546875" style="1" customWidth="1"/>
    <col min="13" max="13" width="9.109375" style="1"/>
    <col min="14" max="14" width="12.6640625" style="1" bestFit="1" customWidth="1"/>
    <col min="15" max="15" width="10.33203125" style="1" customWidth="1"/>
    <col min="16" max="16" width="11.44140625" style="1" bestFit="1" customWidth="1"/>
    <col min="17" max="22" width="9.109375" style="1"/>
    <col min="23" max="23" width="19.6640625" style="69" customWidth="1"/>
    <col min="24" max="55" width="14.5546875" style="1" customWidth="1"/>
    <col min="56" max="16384" width="9.109375" style="1"/>
  </cols>
  <sheetData>
    <row r="2" spans="2:55" ht="15.6" x14ac:dyDescent="0.3">
      <c r="B2" s="12"/>
      <c r="C2" s="13"/>
      <c r="D2" s="13"/>
      <c r="E2" s="13"/>
      <c r="F2" s="13"/>
      <c r="G2" s="13"/>
      <c r="H2" s="13"/>
      <c r="I2" s="13"/>
      <c r="J2" s="13"/>
      <c r="K2" s="24"/>
      <c r="L2" s="14"/>
      <c r="P2" s="54" t="s">
        <v>69</v>
      </c>
      <c r="Q2" s="2" t="s">
        <v>80</v>
      </c>
      <c r="W2" s="6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14"/>
    </row>
    <row r="3" spans="2:55" ht="18" x14ac:dyDescent="0.35">
      <c r="B3" s="15"/>
      <c r="C3" s="56"/>
      <c r="D3" s="7" t="s">
        <v>0</v>
      </c>
      <c r="E3" s="8"/>
      <c r="F3" s="8"/>
      <c r="G3" s="8"/>
      <c r="H3" s="9"/>
      <c r="I3" s="8"/>
      <c r="J3" s="9"/>
      <c r="K3" s="25"/>
      <c r="L3" s="16"/>
      <c r="N3" s="1" t="s">
        <v>51</v>
      </c>
      <c r="O3" s="52">
        <f>+SUMIF(C:C,N:N,G:G)</f>
        <v>0</v>
      </c>
      <c r="P3" s="3" t="e">
        <f>+O3/$O$6</f>
        <v>#DIV/0!</v>
      </c>
      <c r="Q3" s="3">
        <v>0.5</v>
      </c>
      <c r="R3" s="51" t="e">
        <f>+Q3-P3</f>
        <v>#DIV/0!</v>
      </c>
      <c r="W3" s="70" t="s">
        <v>0</v>
      </c>
      <c r="X3" s="57">
        <f>+WRZESIEŃ!X3</f>
        <v>1</v>
      </c>
      <c r="Y3" s="57">
        <f>+X3+1</f>
        <v>2</v>
      </c>
      <c r="Z3" s="57">
        <f t="shared" ref="Z3:BB3" si="0">+Y3+1</f>
        <v>3</v>
      </c>
      <c r="AA3" s="57">
        <f t="shared" si="0"/>
        <v>4</v>
      </c>
      <c r="AB3" s="57">
        <f t="shared" si="0"/>
        <v>5</v>
      </c>
      <c r="AC3" s="57">
        <f t="shared" si="0"/>
        <v>6</v>
      </c>
      <c r="AD3" s="57">
        <f t="shared" si="0"/>
        <v>7</v>
      </c>
      <c r="AE3" s="57">
        <f t="shared" si="0"/>
        <v>8</v>
      </c>
      <c r="AF3" s="57">
        <f t="shared" si="0"/>
        <v>9</v>
      </c>
      <c r="AG3" s="57">
        <f t="shared" si="0"/>
        <v>10</v>
      </c>
      <c r="AH3" s="57">
        <f t="shared" si="0"/>
        <v>11</v>
      </c>
      <c r="AI3" s="57">
        <f t="shared" si="0"/>
        <v>12</v>
      </c>
      <c r="AJ3" s="57">
        <f t="shared" si="0"/>
        <v>13</v>
      </c>
      <c r="AK3" s="57">
        <f t="shared" si="0"/>
        <v>14</v>
      </c>
      <c r="AL3" s="57">
        <f t="shared" si="0"/>
        <v>15</v>
      </c>
      <c r="AM3" s="57">
        <f t="shared" si="0"/>
        <v>16</v>
      </c>
      <c r="AN3" s="57">
        <f t="shared" si="0"/>
        <v>17</v>
      </c>
      <c r="AO3" s="57">
        <f t="shared" si="0"/>
        <v>18</v>
      </c>
      <c r="AP3" s="57">
        <f t="shared" si="0"/>
        <v>19</v>
      </c>
      <c r="AQ3" s="57">
        <f t="shared" si="0"/>
        <v>20</v>
      </c>
      <c r="AR3" s="57">
        <f t="shared" si="0"/>
        <v>21</v>
      </c>
      <c r="AS3" s="57">
        <f t="shared" si="0"/>
        <v>22</v>
      </c>
      <c r="AT3" s="57">
        <f t="shared" si="0"/>
        <v>23</v>
      </c>
      <c r="AU3" s="57">
        <f t="shared" si="0"/>
        <v>24</v>
      </c>
      <c r="AV3" s="57">
        <f t="shared" si="0"/>
        <v>25</v>
      </c>
      <c r="AW3" s="57">
        <f t="shared" si="0"/>
        <v>26</v>
      </c>
      <c r="AX3" s="57">
        <f t="shared" si="0"/>
        <v>27</v>
      </c>
      <c r="AY3" s="57">
        <f t="shared" si="0"/>
        <v>28</v>
      </c>
      <c r="AZ3" s="57">
        <f t="shared" si="0"/>
        <v>29</v>
      </c>
      <c r="BA3" s="57">
        <f t="shared" si="0"/>
        <v>30</v>
      </c>
      <c r="BB3" s="57">
        <f t="shared" si="0"/>
        <v>31</v>
      </c>
      <c r="BC3" s="71" t="s">
        <v>97</v>
      </c>
    </row>
    <row r="4" spans="2:55" x14ac:dyDescent="0.3">
      <c r="B4" s="15"/>
      <c r="C4" s="9"/>
      <c r="D4" s="9"/>
      <c r="E4" s="9"/>
      <c r="F4" s="9"/>
      <c r="G4" s="9"/>
      <c r="H4" s="9"/>
      <c r="I4" s="9"/>
      <c r="J4" s="9"/>
      <c r="K4" s="26"/>
      <c r="L4" s="16"/>
      <c r="N4" s="1" t="s">
        <v>52</v>
      </c>
      <c r="O4" s="52">
        <f>+SUMIF(C:C,N:N,G:G)</f>
        <v>0</v>
      </c>
      <c r="P4" s="3" t="e">
        <f t="shared" ref="P4:P5" si="1">+O4/$O$6</f>
        <v>#DIV/0!</v>
      </c>
      <c r="Q4" s="3">
        <v>0.3</v>
      </c>
      <c r="R4" s="51" t="e">
        <f t="shared" ref="R4" si="2">+Q4-P4</f>
        <v>#DIV/0!</v>
      </c>
      <c r="W4" s="64"/>
      <c r="X4" s="5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16"/>
    </row>
    <row r="5" spans="2:55" ht="15.6" x14ac:dyDescent="0.3">
      <c r="B5" s="15"/>
      <c r="C5" s="56" t="s">
        <v>87</v>
      </c>
      <c r="D5" s="34" t="s">
        <v>84</v>
      </c>
      <c r="E5" s="35" t="s">
        <v>95</v>
      </c>
      <c r="F5" s="34" t="s">
        <v>67</v>
      </c>
      <c r="G5" s="35">
        <f>+WRZESIEŃ!G5</f>
        <v>2020</v>
      </c>
      <c r="H5" s="9"/>
      <c r="I5" s="9"/>
      <c r="J5" s="9"/>
      <c r="K5" s="26"/>
      <c r="L5" s="16"/>
      <c r="N5" s="1" t="s">
        <v>53</v>
      </c>
      <c r="O5" s="53">
        <f>+SUMIF(C:C,N:N,G:G)</f>
        <v>0</v>
      </c>
      <c r="P5" s="3" t="e">
        <f t="shared" si="1"/>
        <v>#DIV/0!</v>
      </c>
      <c r="Q5" s="3">
        <v>0.2</v>
      </c>
      <c r="R5" s="51" t="e">
        <f>-Q5+P5</f>
        <v>#DIV/0!</v>
      </c>
      <c r="W5" s="65" t="s">
        <v>84</v>
      </c>
      <c r="X5" s="5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16"/>
    </row>
    <row r="6" spans="2:55" x14ac:dyDescent="0.3">
      <c r="B6" s="15"/>
      <c r="C6" s="9"/>
      <c r="D6" s="8"/>
      <c r="E6" s="8"/>
      <c r="F6" s="8"/>
      <c r="G6" s="8"/>
      <c r="H6" s="9"/>
      <c r="I6" s="8"/>
      <c r="J6" s="9"/>
      <c r="K6" s="25"/>
      <c r="L6" s="16"/>
      <c r="O6" s="52">
        <f>SUM(O3:O5)</f>
        <v>0</v>
      </c>
      <c r="W6" s="66"/>
      <c r="X6" s="60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1"/>
    </row>
    <row r="7" spans="2:55" x14ac:dyDescent="0.3">
      <c r="B7" s="15"/>
      <c r="C7" s="9"/>
      <c r="D7" s="9"/>
      <c r="E7" s="9"/>
      <c r="F7" s="9"/>
      <c r="G7" s="9"/>
      <c r="H7" s="9"/>
      <c r="I7" s="9"/>
      <c r="J7" s="9"/>
      <c r="K7" s="26"/>
      <c r="L7" s="16"/>
      <c r="W7" s="64"/>
      <c r="X7" s="59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6"/>
    </row>
    <row r="8" spans="2:55" ht="15.6" x14ac:dyDescent="0.3">
      <c r="B8" s="15"/>
      <c r="C8" s="9"/>
      <c r="D8" s="17" t="s">
        <v>5</v>
      </c>
      <c r="E8" s="9"/>
      <c r="F8" s="9"/>
      <c r="G8" s="9"/>
      <c r="H8" s="9"/>
      <c r="I8" s="9"/>
      <c r="J8" s="9"/>
      <c r="K8" s="26"/>
      <c r="L8" s="16"/>
      <c r="W8" s="67" t="s">
        <v>5</v>
      </c>
      <c r="X8" s="59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16"/>
    </row>
    <row r="9" spans="2:55" x14ac:dyDescent="0.3">
      <c r="B9" s="15"/>
      <c r="C9" s="9"/>
      <c r="D9" s="9"/>
      <c r="E9" s="9"/>
      <c r="F9" s="9"/>
      <c r="G9" s="22" t="s">
        <v>69</v>
      </c>
      <c r="H9" s="9"/>
      <c r="I9" s="22" t="s">
        <v>49</v>
      </c>
      <c r="J9" s="9"/>
      <c r="K9" s="27" t="s">
        <v>50</v>
      </c>
      <c r="L9" s="16"/>
      <c r="W9" s="64"/>
      <c r="X9" s="6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72"/>
    </row>
    <row r="10" spans="2:55" ht="15.75" customHeight="1" x14ac:dyDescent="0.3">
      <c r="B10" s="15"/>
      <c r="C10" s="9"/>
      <c r="D10" s="9" t="s">
        <v>6</v>
      </c>
      <c r="E10" s="9"/>
      <c r="F10" s="9"/>
      <c r="G10" s="23">
        <f>+BC10</f>
        <v>0</v>
      </c>
      <c r="H10" s="10"/>
      <c r="I10" s="23"/>
      <c r="J10" s="9"/>
      <c r="K10" s="28">
        <f>+G10-I10</f>
        <v>0</v>
      </c>
      <c r="L10" s="16"/>
      <c r="W10" s="64" t="s">
        <v>6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73">
        <f>SUM(X10:BB10)</f>
        <v>0</v>
      </c>
    </row>
    <row r="11" spans="2:55" ht="15.75" customHeight="1" x14ac:dyDescent="0.3">
      <c r="B11" s="15"/>
      <c r="C11" s="9"/>
      <c r="D11" s="9" t="s">
        <v>7</v>
      </c>
      <c r="E11" s="9"/>
      <c r="F11" s="9"/>
      <c r="G11" s="23">
        <f>+BC11</f>
        <v>0</v>
      </c>
      <c r="H11" s="10"/>
      <c r="I11" s="23"/>
      <c r="J11" s="9"/>
      <c r="K11" s="28">
        <f>+G11-I11</f>
        <v>0</v>
      </c>
      <c r="L11" s="16"/>
      <c r="W11" s="64" t="s">
        <v>7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73">
        <f>SUM(X11:BB11)</f>
        <v>0</v>
      </c>
    </row>
    <row r="12" spans="2:55" ht="15.75" customHeight="1" x14ac:dyDescent="0.3">
      <c r="B12" s="15"/>
      <c r="C12" s="9"/>
      <c r="D12" s="9"/>
      <c r="E12" s="9"/>
      <c r="F12" s="9"/>
      <c r="G12" s="9"/>
      <c r="H12" s="9"/>
      <c r="I12" s="9"/>
      <c r="J12" s="9"/>
      <c r="K12" s="26"/>
      <c r="L12" s="16"/>
      <c r="W12" s="64"/>
      <c r="X12" s="59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16"/>
    </row>
    <row r="13" spans="2:55" ht="15.75" customHeight="1" x14ac:dyDescent="0.3">
      <c r="B13" s="15"/>
      <c r="C13" s="9"/>
      <c r="D13" s="9" t="s">
        <v>2</v>
      </c>
      <c r="E13" s="9"/>
      <c r="F13" s="9"/>
      <c r="G13" s="23">
        <f>+BC13</f>
        <v>0</v>
      </c>
      <c r="H13" s="10"/>
      <c r="I13" s="23"/>
      <c r="J13" s="9"/>
      <c r="K13" s="28">
        <f>+G13-I13</f>
        <v>0</v>
      </c>
      <c r="L13" s="16"/>
      <c r="W13" s="64" t="s">
        <v>2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73">
        <f>SUM(X13:BB13)</f>
        <v>0</v>
      </c>
    </row>
    <row r="14" spans="2:55" ht="15.75" customHeight="1" x14ac:dyDescent="0.3">
      <c r="B14" s="15"/>
      <c r="C14" s="9"/>
      <c r="D14" s="9"/>
      <c r="E14" s="9"/>
      <c r="F14" s="9"/>
      <c r="G14" s="9"/>
      <c r="H14" s="9"/>
      <c r="I14" s="9"/>
      <c r="J14" s="9"/>
      <c r="K14" s="26"/>
      <c r="L14" s="16"/>
      <c r="W14" s="64"/>
      <c r="X14" s="5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16"/>
    </row>
    <row r="15" spans="2:55" ht="15.75" customHeight="1" x14ac:dyDescent="0.3">
      <c r="B15" s="15"/>
      <c r="C15" s="9"/>
      <c r="D15" s="9"/>
      <c r="E15" s="9"/>
      <c r="F15" s="9"/>
      <c r="G15" s="9"/>
      <c r="H15" s="9"/>
      <c r="I15" s="9"/>
      <c r="J15" s="9"/>
      <c r="K15" s="26"/>
      <c r="L15" s="16"/>
      <c r="W15" s="64"/>
      <c r="X15" s="59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16"/>
    </row>
    <row r="16" spans="2:55" ht="15.75" customHeight="1" x14ac:dyDescent="0.3">
      <c r="B16" s="15"/>
      <c r="C16" s="9"/>
      <c r="D16" s="9" t="s">
        <v>3</v>
      </c>
      <c r="E16" s="9"/>
      <c r="F16" s="9"/>
      <c r="G16" s="23">
        <f t="shared" ref="G16:G18" si="3">+BC16</f>
        <v>0</v>
      </c>
      <c r="H16" s="10"/>
      <c r="I16" s="23"/>
      <c r="J16" s="9"/>
      <c r="K16" s="28">
        <f t="shared" ref="K16:K18" si="4">+G16-I16</f>
        <v>0</v>
      </c>
      <c r="L16" s="16"/>
      <c r="W16" s="64" t="s">
        <v>3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73">
        <f t="shared" ref="BC16:BC20" si="5">SUM(X16:BB16)</f>
        <v>0</v>
      </c>
    </row>
    <row r="17" spans="2:55" ht="15.75" customHeight="1" x14ac:dyDescent="0.3">
      <c r="B17" s="15"/>
      <c r="C17" s="9"/>
      <c r="D17" s="9" t="s">
        <v>3</v>
      </c>
      <c r="E17" s="9"/>
      <c r="F17" s="9"/>
      <c r="G17" s="23">
        <f t="shared" si="3"/>
        <v>0</v>
      </c>
      <c r="H17" s="10"/>
      <c r="I17" s="23"/>
      <c r="J17" s="9"/>
      <c r="K17" s="28">
        <f t="shared" si="4"/>
        <v>0</v>
      </c>
      <c r="L17" s="16"/>
      <c r="W17" s="64" t="s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73">
        <f t="shared" si="5"/>
        <v>0</v>
      </c>
    </row>
    <row r="18" spans="2:55" ht="15.75" customHeight="1" x14ac:dyDescent="0.3">
      <c r="B18" s="15"/>
      <c r="C18" s="9"/>
      <c r="D18" s="9" t="s">
        <v>3</v>
      </c>
      <c r="E18" s="9"/>
      <c r="F18" s="9"/>
      <c r="G18" s="23">
        <f t="shared" si="3"/>
        <v>0</v>
      </c>
      <c r="H18" s="10"/>
      <c r="I18" s="23"/>
      <c r="J18" s="9"/>
      <c r="K18" s="28">
        <f t="shared" si="4"/>
        <v>0</v>
      </c>
      <c r="L18" s="16"/>
      <c r="W18" s="64" t="s">
        <v>3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73">
        <f t="shared" si="5"/>
        <v>0</v>
      </c>
    </row>
    <row r="19" spans="2:55" ht="15.75" customHeight="1" x14ac:dyDescent="0.3">
      <c r="B19" s="15"/>
      <c r="C19" s="9"/>
      <c r="D19" s="9"/>
      <c r="E19" s="9"/>
      <c r="F19" s="9"/>
      <c r="G19" s="9"/>
      <c r="H19" s="9"/>
      <c r="I19" s="9"/>
      <c r="J19" s="9"/>
      <c r="K19" s="26"/>
      <c r="L19" s="16"/>
      <c r="N19" s="55" t="s">
        <v>86</v>
      </c>
      <c r="W19" s="64"/>
      <c r="X19" s="59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16"/>
    </row>
    <row r="20" spans="2:55" ht="15.75" customHeight="1" x14ac:dyDescent="0.35">
      <c r="B20" s="15"/>
      <c r="C20" s="9"/>
      <c r="D20" s="18" t="s">
        <v>4</v>
      </c>
      <c r="E20" s="18"/>
      <c r="F20" s="18"/>
      <c r="G20" s="30">
        <f>+G10+G11+G13+G16+G17+G18</f>
        <v>0</v>
      </c>
      <c r="H20" s="11"/>
      <c r="I20" s="30"/>
      <c r="J20" s="9"/>
      <c r="K20" s="33">
        <f>+K10+K11+K13+K16+K17+K18</f>
        <v>0</v>
      </c>
      <c r="L20" s="16"/>
      <c r="W20" s="68" t="s">
        <v>4</v>
      </c>
      <c r="X20" s="30">
        <f t="shared" ref="X20:BB20" si="6">+X10+X11+X13+X16+X17+X18</f>
        <v>0</v>
      </c>
      <c r="Y20" s="30">
        <f t="shared" si="6"/>
        <v>0</v>
      </c>
      <c r="Z20" s="30">
        <f t="shared" si="6"/>
        <v>0</v>
      </c>
      <c r="AA20" s="30">
        <f t="shared" si="6"/>
        <v>0</v>
      </c>
      <c r="AB20" s="30">
        <f t="shared" si="6"/>
        <v>0</v>
      </c>
      <c r="AC20" s="30">
        <f t="shared" si="6"/>
        <v>0</v>
      </c>
      <c r="AD20" s="30">
        <f t="shared" si="6"/>
        <v>0</v>
      </c>
      <c r="AE20" s="30">
        <f t="shared" si="6"/>
        <v>0</v>
      </c>
      <c r="AF20" s="30">
        <f t="shared" si="6"/>
        <v>0</v>
      </c>
      <c r="AG20" s="30">
        <f t="shared" si="6"/>
        <v>0</v>
      </c>
      <c r="AH20" s="30">
        <f t="shared" si="6"/>
        <v>0</v>
      </c>
      <c r="AI20" s="30">
        <f t="shared" si="6"/>
        <v>0</v>
      </c>
      <c r="AJ20" s="30">
        <f t="shared" si="6"/>
        <v>0</v>
      </c>
      <c r="AK20" s="30">
        <f t="shared" si="6"/>
        <v>0</v>
      </c>
      <c r="AL20" s="30">
        <f t="shared" si="6"/>
        <v>0</v>
      </c>
      <c r="AM20" s="30">
        <f t="shared" si="6"/>
        <v>0</v>
      </c>
      <c r="AN20" s="30">
        <f t="shared" si="6"/>
        <v>0</v>
      </c>
      <c r="AO20" s="30">
        <f t="shared" si="6"/>
        <v>0</v>
      </c>
      <c r="AP20" s="30">
        <f t="shared" si="6"/>
        <v>0</v>
      </c>
      <c r="AQ20" s="30">
        <f t="shared" si="6"/>
        <v>0</v>
      </c>
      <c r="AR20" s="30">
        <f t="shared" si="6"/>
        <v>0</v>
      </c>
      <c r="AS20" s="30">
        <f t="shared" si="6"/>
        <v>0</v>
      </c>
      <c r="AT20" s="30">
        <f t="shared" si="6"/>
        <v>0</v>
      </c>
      <c r="AU20" s="30">
        <f t="shared" si="6"/>
        <v>0</v>
      </c>
      <c r="AV20" s="30">
        <f t="shared" si="6"/>
        <v>0</v>
      </c>
      <c r="AW20" s="30">
        <f t="shared" si="6"/>
        <v>0</v>
      </c>
      <c r="AX20" s="30">
        <f t="shared" si="6"/>
        <v>0</v>
      </c>
      <c r="AY20" s="30">
        <f t="shared" si="6"/>
        <v>0</v>
      </c>
      <c r="AZ20" s="30">
        <f t="shared" si="6"/>
        <v>0</v>
      </c>
      <c r="BA20" s="30">
        <f t="shared" si="6"/>
        <v>0</v>
      </c>
      <c r="BB20" s="30">
        <f t="shared" si="6"/>
        <v>0</v>
      </c>
      <c r="BC20" s="73">
        <f t="shared" si="5"/>
        <v>0</v>
      </c>
    </row>
    <row r="21" spans="2:55" ht="15.6" x14ac:dyDescent="0.3">
      <c r="B21" s="15"/>
      <c r="C21" s="9"/>
      <c r="D21" s="9"/>
      <c r="E21" s="9"/>
      <c r="F21" s="9"/>
      <c r="G21" s="9"/>
      <c r="H21" s="9"/>
      <c r="I21" s="9"/>
      <c r="J21" s="9"/>
      <c r="K21" s="26"/>
      <c r="L21" s="16"/>
      <c r="P21" s="54" t="s">
        <v>85</v>
      </c>
      <c r="Q21" s="2" t="s">
        <v>80</v>
      </c>
      <c r="W21" s="64"/>
      <c r="X21" s="59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16"/>
    </row>
    <row r="22" spans="2:55" x14ac:dyDescent="0.3">
      <c r="B22" s="15"/>
      <c r="C22" s="9"/>
      <c r="D22" s="8"/>
      <c r="E22" s="8"/>
      <c r="F22" s="8"/>
      <c r="G22" s="8"/>
      <c r="H22" s="9"/>
      <c r="I22" s="8"/>
      <c r="J22" s="9"/>
      <c r="K22" s="25"/>
      <c r="L22" s="16"/>
      <c r="N22" s="1" t="s">
        <v>51</v>
      </c>
      <c r="O22" s="52">
        <f>+SUMIF(C:C,N:N,I:I)</f>
        <v>0</v>
      </c>
      <c r="P22" s="3" t="e">
        <f>+O22/$O$25</f>
        <v>#DIV/0!</v>
      </c>
      <c r="Q22" s="3">
        <v>0.5</v>
      </c>
      <c r="R22" s="51" t="e">
        <f>+Q22-P22</f>
        <v>#DIV/0!</v>
      </c>
      <c r="W22" s="66"/>
      <c r="X22" s="60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/>
    </row>
    <row r="23" spans="2:55" x14ac:dyDescent="0.3">
      <c r="B23" s="15"/>
      <c r="C23" s="9"/>
      <c r="D23" s="9"/>
      <c r="E23" s="9"/>
      <c r="F23" s="9"/>
      <c r="G23" s="9"/>
      <c r="H23" s="9"/>
      <c r="I23" s="9"/>
      <c r="J23" s="9"/>
      <c r="K23" s="26"/>
      <c r="L23" s="16"/>
      <c r="N23" s="1" t="s">
        <v>52</v>
      </c>
      <c r="O23" s="52">
        <f>+SUMIF(C:C,N:N,I:I)</f>
        <v>0</v>
      </c>
      <c r="P23" s="3" t="e">
        <f t="shared" ref="P23:P24" si="7">+O23/$O$25</f>
        <v>#DIV/0!</v>
      </c>
      <c r="Q23" s="3">
        <v>0.3</v>
      </c>
      <c r="R23" s="51" t="e">
        <f t="shared" ref="R23" si="8">+Q23-P23</f>
        <v>#DIV/0!</v>
      </c>
      <c r="W23" s="64"/>
      <c r="X23" s="59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6"/>
    </row>
    <row r="24" spans="2:55" ht="15.6" x14ac:dyDescent="0.3">
      <c r="B24" s="15"/>
      <c r="C24" s="9"/>
      <c r="D24" s="17" t="s">
        <v>8</v>
      </c>
      <c r="E24" s="9"/>
      <c r="F24" s="9"/>
      <c r="G24" s="9"/>
      <c r="H24" s="9"/>
      <c r="I24" s="9"/>
      <c r="J24" s="9"/>
      <c r="K24" s="26"/>
      <c r="L24" s="16"/>
      <c r="N24" s="1" t="s">
        <v>53</v>
      </c>
      <c r="O24" s="53">
        <f>+SUMIF(C:C,N:N,I:I)</f>
        <v>0</v>
      </c>
      <c r="P24" s="3" t="e">
        <f t="shared" si="7"/>
        <v>#DIV/0!</v>
      </c>
      <c r="Q24" s="3">
        <v>0.2</v>
      </c>
      <c r="R24" s="51" t="e">
        <f>-Q24+P24</f>
        <v>#DIV/0!</v>
      </c>
      <c r="W24" s="67" t="s">
        <v>8</v>
      </c>
      <c r="X24" s="59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16"/>
    </row>
    <row r="25" spans="2:55" x14ac:dyDescent="0.3">
      <c r="B25" s="15"/>
      <c r="C25" s="9"/>
      <c r="D25" s="9"/>
      <c r="E25" s="9"/>
      <c r="F25" s="9"/>
      <c r="G25" s="9"/>
      <c r="H25" s="9"/>
      <c r="I25" s="9"/>
      <c r="J25" s="9"/>
      <c r="K25" s="26"/>
      <c r="L25" s="16"/>
      <c r="O25" s="52">
        <f>SUM(O22:O24)</f>
        <v>0</v>
      </c>
      <c r="W25" s="64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16"/>
    </row>
    <row r="26" spans="2:55" x14ac:dyDescent="0.3">
      <c r="B26" s="15"/>
      <c r="C26" s="9"/>
      <c r="D26" s="19" t="s">
        <v>31</v>
      </c>
      <c r="E26" s="9"/>
      <c r="F26" s="9"/>
      <c r="G26" s="22" t="s">
        <v>69</v>
      </c>
      <c r="H26" s="9"/>
      <c r="I26" s="22" t="s">
        <v>49</v>
      </c>
      <c r="J26" s="9"/>
      <c r="K26" s="27" t="s">
        <v>50</v>
      </c>
      <c r="L26" s="16"/>
      <c r="W26" s="67" t="s">
        <v>31</v>
      </c>
      <c r="X26" s="78" t="s">
        <v>103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72"/>
    </row>
    <row r="27" spans="2:55" x14ac:dyDescent="0.3">
      <c r="B27" s="15"/>
      <c r="C27" s="9" t="s">
        <v>51</v>
      </c>
      <c r="D27" s="9" t="s">
        <v>9</v>
      </c>
      <c r="E27" s="9"/>
      <c r="F27" s="9"/>
      <c r="G27" s="23">
        <f t="shared" ref="G27:G39" si="9">+BC27</f>
        <v>0</v>
      </c>
      <c r="H27" s="10"/>
      <c r="I27" s="23"/>
      <c r="J27" s="9"/>
      <c r="K27" s="28">
        <f>+I27-G27</f>
        <v>0</v>
      </c>
      <c r="L27" s="16"/>
      <c r="W27" s="64" t="s">
        <v>9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73">
        <f t="shared" ref="BC27:BC39" si="10">SUM(X27:BB27)</f>
        <v>0</v>
      </c>
    </row>
    <row r="28" spans="2:55" x14ac:dyDescent="0.3">
      <c r="B28" s="15"/>
      <c r="C28" s="9" t="s">
        <v>51</v>
      </c>
      <c r="D28" s="9" t="s">
        <v>10</v>
      </c>
      <c r="E28" s="9"/>
      <c r="F28" s="9"/>
      <c r="G28" s="23">
        <f t="shared" si="9"/>
        <v>0</v>
      </c>
      <c r="H28" s="10"/>
      <c r="I28" s="23"/>
      <c r="J28" s="9"/>
      <c r="K28" s="28">
        <f t="shared" ref="K28:K39" si="11">+I28-G28</f>
        <v>0</v>
      </c>
      <c r="L28" s="16"/>
      <c r="W28" s="64" t="s">
        <v>10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73">
        <f t="shared" si="10"/>
        <v>0</v>
      </c>
    </row>
    <row r="29" spans="2:55" x14ac:dyDescent="0.3">
      <c r="B29" s="15"/>
      <c r="C29" s="9" t="s">
        <v>51</v>
      </c>
      <c r="D29" s="9" t="s">
        <v>11</v>
      </c>
      <c r="E29" s="9"/>
      <c r="F29" s="9"/>
      <c r="G29" s="23">
        <f t="shared" si="9"/>
        <v>0</v>
      </c>
      <c r="H29" s="10"/>
      <c r="I29" s="23"/>
      <c r="J29" s="9"/>
      <c r="K29" s="28">
        <f t="shared" si="11"/>
        <v>0</v>
      </c>
      <c r="L29" s="16"/>
      <c r="W29" s="64" t="s">
        <v>11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73">
        <f t="shared" si="10"/>
        <v>0</v>
      </c>
    </row>
    <row r="30" spans="2:55" x14ac:dyDescent="0.3">
      <c r="B30" s="15"/>
      <c r="C30" s="9" t="s">
        <v>51</v>
      </c>
      <c r="D30" s="9" t="s">
        <v>12</v>
      </c>
      <c r="E30" s="9"/>
      <c r="F30" s="9"/>
      <c r="G30" s="23">
        <f t="shared" si="9"/>
        <v>0</v>
      </c>
      <c r="H30" s="10"/>
      <c r="I30" s="23"/>
      <c r="J30" s="9"/>
      <c r="K30" s="28">
        <f t="shared" si="11"/>
        <v>0</v>
      </c>
      <c r="L30" s="16"/>
      <c r="W30" s="64" t="s">
        <v>12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73">
        <f t="shared" si="10"/>
        <v>0</v>
      </c>
    </row>
    <row r="31" spans="2:55" x14ac:dyDescent="0.3">
      <c r="B31" s="15"/>
      <c r="C31" s="9" t="s">
        <v>51</v>
      </c>
      <c r="D31" s="9" t="s">
        <v>13</v>
      </c>
      <c r="E31" s="9"/>
      <c r="F31" s="9"/>
      <c r="G31" s="23">
        <f t="shared" si="9"/>
        <v>0</v>
      </c>
      <c r="H31" s="10"/>
      <c r="I31" s="23"/>
      <c r="J31" s="9"/>
      <c r="K31" s="28">
        <f t="shared" si="11"/>
        <v>0</v>
      </c>
      <c r="L31" s="16"/>
      <c r="W31" s="64" t="s">
        <v>13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73">
        <f t="shared" si="10"/>
        <v>0</v>
      </c>
    </row>
    <row r="32" spans="2:55" x14ac:dyDescent="0.3">
      <c r="B32" s="15"/>
      <c r="C32" s="9" t="s">
        <v>51</v>
      </c>
      <c r="D32" s="9" t="s">
        <v>14</v>
      </c>
      <c r="E32" s="9"/>
      <c r="F32" s="9"/>
      <c r="G32" s="23">
        <f t="shared" si="9"/>
        <v>0</v>
      </c>
      <c r="H32" s="10"/>
      <c r="I32" s="23"/>
      <c r="J32" s="9"/>
      <c r="K32" s="28">
        <f t="shared" si="11"/>
        <v>0</v>
      </c>
      <c r="L32" s="16"/>
      <c r="W32" s="64" t="s">
        <v>14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73">
        <f t="shared" si="10"/>
        <v>0</v>
      </c>
    </row>
    <row r="33" spans="2:55" x14ac:dyDescent="0.3">
      <c r="B33" s="15"/>
      <c r="C33" s="9" t="s">
        <v>51</v>
      </c>
      <c r="D33" s="9" t="s">
        <v>15</v>
      </c>
      <c r="E33" s="9"/>
      <c r="F33" s="9"/>
      <c r="G33" s="23">
        <f t="shared" si="9"/>
        <v>0</v>
      </c>
      <c r="H33" s="10"/>
      <c r="I33" s="23"/>
      <c r="J33" s="9"/>
      <c r="K33" s="28">
        <f t="shared" si="11"/>
        <v>0</v>
      </c>
      <c r="L33" s="16"/>
      <c r="W33" s="64" t="s">
        <v>15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73">
        <f t="shared" si="10"/>
        <v>0</v>
      </c>
    </row>
    <row r="34" spans="2:55" x14ac:dyDescent="0.3">
      <c r="B34" s="15"/>
      <c r="C34" s="9" t="s">
        <v>51</v>
      </c>
      <c r="D34" s="9" t="s">
        <v>16</v>
      </c>
      <c r="E34" s="9"/>
      <c r="F34" s="9"/>
      <c r="G34" s="23">
        <f t="shared" si="9"/>
        <v>0</v>
      </c>
      <c r="H34" s="10"/>
      <c r="I34" s="23"/>
      <c r="J34" s="9"/>
      <c r="K34" s="28">
        <f t="shared" si="11"/>
        <v>0</v>
      </c>
      <c r="L34" s="16"/>
      <c r="W34" s="64" t="s">
        <v>16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73">
        <f t="shared" si="10"/>
        <v>0</v>
      </c>
    </row>
    <row r="35" spans="2:55" x14ac:dyDescent="0.3">
      <c r="B35" s="15"/>
      <c r="C35" s="9" t="s">
        <v>51</v>
      </c>
      <c r="D35" s="9" t="s">
        <v>17</v>
      </c>
      <c r="E35" s="9"/>
      <c r="F35" s="9"/>
      <c r="G35" s="23">
        <f t="shared" si="9"/>
        <v>0</v>
      </c>
      <c r="H35" s="10"/>
      <c r="I35" s="23"/>
      <c r="J35" s="9"/>
      <c r="K35" s="28">
        <f t="shared" si="11"/>
        <v>0</v>
      </c>
      <c r="L35" s="16"/>
      <c r="W35" s="64" t="s">
        <v>17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73">
        <f t="shared" si="10"/>
        <v>0</v>
      </c>
    </row>
    <row r="36" spans="2:55" x14ac:dyDescent="0.3">
      <c r="B36" s="15"/>
      <c r="C36" s="9" t="s">
        <v>51</v>
      </c>
      <c r="D36" s="9" t="s">
        <v>18</v>
      </c>
      <c r="E36" s="9"/>
      <c r="F36" s="9"/>
      <c r="G36" s="23">
        <f t="shared" si="9"/>
        <v>0</v>
      </c>
      <c r="H36" s="10"/>
      <c r="I36" s="23"/>
      <c r="J36" s="9"/>
      <c r="K36" s="28">
        <f t="shared" si="11"/>
        <v>0</v>
      </c>
      <c r="L36" s="16"/>
      <c r="W36" s="64" t="s">
        <v>18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73">
        <f t="shared" si="10"/>
        <v>0</v>
      </c>
    </row>
    <row r="37" spans="2:55" x14ac:dyDescent="0.3">
      <c r="B37" s="15"/>
      <c r="C37" s="9" t="s">
        <v>51</v>
      </c>
      <c r="D37" s="9" t="s">
        <v>19</v>
      </c>
      <c r="E37" s="9"/>
      <c r="F37" s="9"/>
      <c r="G37" s="23">
        <f t="shared" si="9"/>
        <v>0</v>
      </c>
      <c r="H37" s="10"/>
      <c r="I37" s="23"/>
      <c r="J37" s="9"/>
      <c r="K37" s="28">
        <f t="shared" si="11"/>
        <v>0</v>
      </c>
      <c r="L37" s="16"/>
      <c r="W37" s="64" t="s">
        <v>19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73">
        <f t="shared" si="10"/>
        <v>0</v>
      </c>
    </row>
    <row r="38" spans="2:55" x14ac:dyDescent="0.3">
      <c r="B38" s="15"/>
      <c r="C38" s="9" t="s">
        <v>51</v>
      </c>
      <c r="D38" s="9" t="s">
        <v>20</v>
      </c>
      <c r="E38" s="9"/>
      <c r="F38" s="9"/>
      <c r="G38" s="23">
        <f t="shared" si="9"/>
        <v>0</v>
      </c>
      <c r="H38" s="10"/>
      <c r="I38" s="23"/>
      <c r="J38" s="9"/>
      <c r="K38" s="28">
        <f t="shared" si="11"/>
        <v>0</v>
      </c>
      <c r="L38" s="16"/>
      <c r="W38" s="64" t="s">
        <v>20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73">
        <f t="shared" si="10"/>
        <v>0</v>
      </c>
    </row>
    <row r="39" spans="2:55" x14ac:dyDescent="0.3">
      <c r="B39" s="15"/>
      <c r="C39" s="9" t="s">
        <v>51</v>
      </c>
      <c r="D39" s="9" t="s">
        <v>47</v>
      </c>
      <c r="E39" s="9"/>
      <c r="F39" s="9"/>
      <c r="G39" s="23">
        <f t="shared" si="9"/>
        <v>0</v>
      </c>
      <c r="H39" s="10"/>
      <c r="I39" s="23"/>
      <c r="J39" s="9"/>
      <c r="K39" s="28">
        <f t="shared" si="11"/>
        <v>0</v>
      </c>
      <c r="L39" s="16"/>
      <c r="W39" s="64" t="s">
        <v>47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73">
        <f t="shared" si="10"/>
        <v>0</v>
      </c>
    </row>
    <row r="40" spans="2:55" x14ac:dyDescent="0.3">
      <c r="B40" s="15"/>
      <c r="C40" s="9"/>
      <c r="D40" s="9"/>
      <c r="E40" s="9"/>
      <c r="F40" s="9"/>
      <c r="G40" s="9"/>
      <c r="H40" s="9"/>
      <c r="I40" s="9"/>
      <c r="J40" s="9"/>
      <c r="K40" s="26"/>
      <c r="L40" s="16"/>
      <c r="W40" s="64"/>
      <c r="X40" s="59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16"/>
    </row>
    <row r="41" spans="2:55" x14ac:dyDescent="0.3">
      <c r="B41" s="15"/>
      <c r="C41" s="9"/>
      <c r="D41" s="19" t="s">
        <v>21</v>
      </c>
      <c r="E41" s="9"/>
      <c r="F41" s="9"/>
      <c r="G41" s="9"/>
      <c r="H41" s="9"/>
      <c r="I41" s="9"/>
      <c r="J41" s="9"/>
      <c r="K41" s="26"/>
      <c r="L41" s="16"/>
      <c r="W41" s="67" t="s">
        <v>21</v>
      </c>
      <c r="X41" s="59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16"/>
    </row>
    <row r="42" spans="2:55" x14ac:dyDescent="0.3">
      <c r="B42" s="15"/>
      <c r="C42" s="9" t="s">
        <v>51</v>
      </c>
      <c r="D42" s="9" t="s">
        <v>22</v>
      </c>
      <c r="E42" s="9"/>
      <c r="F42" s="9"/>
      <c r="G42" s="23">
        <f t="shared" ref="G42:G47" si="12">+BC42</f>
        <v>0</v>
      </c>
      <c r="H42" s="10"/>
      <c r="I42" s="23"/>
      <c r="J42" s="9"/>
      <c r="K42" s="28">
        <f t="shared" ref="K42:K47" si="13">+I42-G42</f>
        <v>0</v>
      </c>
      <c r="L42" s="16"/>
      <c r="W42" s="64" t="s">
        <v>22</v>
      </c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73">
        <f t="shared" ref="BC42:BC47" si="14">SUM(X42:BB42)</f>
        <v>0</v>
      </c>
    </row>
    <row r="43" spans="2:55" x14ac:dyDescent="0.3">
      <c r="B43" s="15"/>
      <c r="C43" s="9" t="s">
        <v>51</v>
      </c>
      <c r="D43" s="9" t="s">
        <v>23</v>
      </c>
      <c r="E43" s="9"/>
      <c r="F43" s="9"/>
      <c r="G43" s="23">
        <f t="shared" si="12"/>
        <v>0</v>
      </c>
      <c r="H43" s="10"/>
      <c r="I43" s="23"/>
      <c r="J43" s="9"/>
      <c r="K43" s="28">
        <f t="shared" si="13"/>
        <v>0</v>
      </c>
      <c r="L43" s="16"/>
      <c r="W43" s="64" t="s">
        <v>23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73">
        <f t="shared" si="14"/>
        <v>0</v>
      </c>
    </row>
    <row r="44" spans="2:55" x14ac:dyDescent="0.3">
      <c r="B44" s="15"/>
      <c r="C44" s="9" t="s">
        <v>51</v>
      </c>
      <c r="D44" s="9" t="s">
        <v>38</v>
      </c>
      <c r="E44" s="9"/>
      <c r="F44" s="9"/>
      <c r="G44" s="23">
        <f t="shared" si="12"/>
        <v>0</v>
      </c>
      <c r="H44" s="10"/>
      <c r="I44" s="23"/>
      <c r="J44" s="9"/>
      <c r="K44" s="28">
        <f t="shared" si="13"/>
        <v>0</v>
      </c>
      <c r="L44" s="16"/>
      <c r="W44" s="64" t="s">
        <v>38</v>
      </c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73">
        <f t="shared" si="14"/>
        <v>0</v>
      </c>
    </row>
    <row r="45" spans="2:55" x14ac:dyDescent="0.3">
      <c r="B45" s="15"/>
      <c r="C45" s="9" t="s">
        <v>51</v>
      </c>
      <c r="D45" s="9" t="s">
        <v>39</v>
      </c>
      <c r="E45" s="9"/>
      <c r="F45" s="9"/>
      <c r="G45" s="23">
        <f t="shared" si="12"/>
        <v>0</v>
      </c>
      <c r="H45" s="10"/>
      <c r="I45" s="23"/>
      <c r="J45" s="9"/>
      <c r="K45" s="28">
        <f t="shared" si="13"/>
        <v>0</v>
      </c>
      <c r="L45" s="16"/>
      <c r="W45" s="64" t="s">
        <v>39</v>
      </c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73">
        <f t="shared" si="14"/>
        <v>0</v>
      </c>
    </row>
    <row r="46" spans="2:55" x14ac:dyDescent="0.3">
      <c r="B46" s="15"/>
      <c r="C46" s="9" t="s">
        <v>51</v>
      </c>
      <c r="D46" s="9" t="s">
        <v>40</v>
      </c>
      <c r="E46" s="9"/>
      <c r="F46" s="9"/>
      <c r="G46" s="23">
        <f t="shared" si="12"/>
        <v>0</v>
      </c>
      <c r="H46" s="10"/>
      <c r="I46" s="23"/>
      <c r="J46" s="9"/>
      <c r="K46" s="28">
        <f t="shared" si="13"/>
        <v>0</v>
      </c>
      <c r="L46" s="16"/>
      <c r="W46" s="64" t="s">
        <v>40</v>
      </c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73">
        <f t="shared" si="14"/>
        <v>0</v>
      </c>
    </row>
    <row r="47" spans="2:55" x14ac:dyDescent="0.3">
      <c r="B47" s="15"/>
      <c r="C47" s="9" t="s">
        <v>51</v>
      </c>
      <c r="D47" s="9" t="s">
        <v>41</v>
      </c>
      <c r="E47" s="9"/>
      <c r="F47" s="9"/>
      <c r="G47" s="23">
        <f t="shared" si="12"/>
        <v>0</v>
      </c>
      <c r="H47" s="10"/>
      <c r="I47" s="23"/>
      <c r="J47" s="9"/>
      <c r="K47" s="28">
        <f t="shared" si="13"/>
        <v>0</v>
      </c>
      <c r="L47" s="16"/>
      <c r="W47" s="64" t="s">
        <v>41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73">
        <f t="shared" si="14"/>
        <v>0</v>
      </c>
    </row>
    <row r="48" spans="2:55" x14ac:dyDescent="0.3">
      <c r="B48" s="15"/>
      <c r="C48" s="9"/>
      <c r="D48" s="9"/>
      <c r="E48" s="9"/>
      <c r="F48" s="9"/>
      <c r="G48" s="9"/>
      <c r="H48" s="9"/>
      <c r="I48" s="9"/>
      <c r="J48" s="9"/>
      <c r="K48" s="26"/>
      <c r="L48" s="16"/>
      <c r="W48" s="64"/>
      <c r="X48" s="59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16"/>
    </row>
    <row r="49" spans="2:55" x14ac:dyDescent="0.3">
      <c r="B49" s="15"/>
      <c r="C49" s="9"/>
      <c r="D49" s="19" t="s">
        <v>24</v>
      </c>
      <c r="E49" s="9"/>
      <c r="F49" s="9"/>
      <c r="G49" s="9"/>
      <c r="H49" s="9"/>
      <c r="I49" s="9"/>
      <c r="J49" s="9"/>
      <c r="K49" s="26"/>
      <c r="L49" s="16"/>
      <c r="W49" s="67" t="s">
        <v>24</v>
      </c>
      <c r="X49" s="59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16"/>
    </row>
    <row r="50" spans="2:55" x14ac:dyDescent="0.3">
      <c r="B50" s="15"/>
      <c r="C50" s="9" t="s">
        <v>52</v>
      </c>
      <c r="D50" s="9" t="s">
        <v>25</v>
      </c>
      <c r="E50" s="9"/>
      <c r="F50" s="9"/>
      <c r="G50" s="23">
        <f t="shared" ref="G50:G55" si="15">+BC50</f>
        <v>0</v>
      </c>
      <c r="H50" s="10"/>
      <c r="I50" s="23"/>
      <c r="J50" s="9"/>
      <c r="K50" s="28">
        <f t="shared" ref="K50:K55" si="16">+I50-G50</f>
        <v>0</v>
      </c>
      <c r="L50" s="16"/>
      <c r="W50" s="64" t="s">
        <v>25</v>
      </c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73">
        <f t="shared" ref="BC50:BC55" si="17">SUM(X50:BB50)</f>
        <v>0</v>
      </c>
    </row>
    <row r="51" spans="2:55" x14ac:dyDescent="0.3">
      <c r="B51" s="15"/>
      <c r="C51" s="9" t="s">
        <v>52</v>
      </c>
      <c r="D51" s="9" t="s">
        <v>26</v>
      </c>
      <c r="E51" s="9"/>
      <c r="F51" s="9"/>
      <c r="G51" s="23">
        <f t="shared" si="15"/>
        <v>0</v>
      </c>
      <c r="H51" s="10"/>
      <c r="I51" s="23"/>
      <c r="J51" s="9"/>
      <c r="K51" s="28">
        <f t="shared" si="16"/>
        <v>0</v>
      </c>
      <c r="L51" s="16"/>
      <c r="W51" s="64" t="s">
        <v>26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73">
        <f t="shared" si="17"/>
        <v>0</v>
      </c>
    </row>
    <row r="52" spans="2:55" x14ac:dyDescent="0.3">
      <c r="B52" s="15"/>
      <c r="C52" s="9" t="s">
        <v>52</v>
      </c>
      <c r="D52" s="9" t="s">
        <v>43</v>
      </c>
      <c r="E52" s="9"/>
      <c r="F52" s="9"/>
      <c r="G52" s="23">
        <f t="shared" si="15"/>
        <v>0</v>
      </c>
      <c r="H52" s="10"/>
      <c r="I52" s="23"/>
      <c r="J52" s="9"/>
      <c r="K52" s="28">
        <f t="shared" si="16"/>
        <v>0</v>
      </c>
      <c r="L52" s="16"/>
      <c r="W52" s="64" t="s">
        <v>43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73">
        <f t="shared" si="17"/>
        <v>0</v>
      </c>
    </row>
    <row r="53" spans="2:55" x14ac:dyDescent="0.3">
      <c r="B53" s="15"/>
      <c r="C53" s="9" t="s">
        <v>52</v>
      </c>
      <c r="D53" s="9" t="s">
        <v>44</v>
      </c>
      <c r="E53" s="9"/>
      <c r="F53" s="9"/>
      <c r="G53" s="23">
        <f t="shared" si="15"/>
        <v>0</v>
      </c>
      <c r="H53" s="10"/>
      <c r="I53" s="23"/>
      <c r="J53" s="9"/>
      <c r="K53" s="28">
        <f t="shared" si="16"/>
        <v>0</v>
      </c>
      <c r="L53" s="16"/>
      <c r="W53" s="64" t="s">
        <v>44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73">
        <f t="shared" si="17"/>
        <v>0</v>
      </c>
    </row>
    <row r="54" spans="2:55" x14ac:dyDescent="0.3">
      <c r="B54" s="15"/>
      <c r="C54" s="9" t="s">
        <v>52</v>
      </c>
      <c r="D54" s="9" t="s">
        <v>45</v>
      </c>
      <c r="E54" s="9"/>
      <c r="F54" s="9"/>
      <c r="G54" s="23">
        <f t="shared" si="15"/>
        <v>0</v>
      </c>
      <c r="H54" s="10"/>
      <c r="I54" s="23"/>
      <c r="J54" s="9"/>
      <c r="K54" s="28">
        <f t="shared" si="16"/>
        <v>0</v>
      </c>
      <c r="L54" s="16"/>
      <c r="W54" s="64" t="s">
        <v>45</v>
      </c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73">
        <f t="shared" si="17"/>
        <v>0</v>
      </c>
    </row>
    <row r="55" spans="2:55" x14ac:dyDescent="0.3">
      <c r="B55" s="15"/>
      <c r="C55" s="9" t="s">
        <v>52</v>
      </c>
      <c r="D55" s="9" t="s">
        <v>46</v>
      </c>
      <c r="E55" s="9"/>
      <c r="F55" s="9"/>
      <c r="G55" s="23">
        <f t="shared" si="15"/>
        <v>0</v>
      </c>
      <c r="H55" s="10"/>
      <c r="I55" s="23"/>
      <c r="J55" s="9"/>
      <c r="K55" s="28">
        <f t="shared" si="16"/>
        <v>0</v>
      </c>
      <c r="L55" s="16"/>
      <c r="W55" s="64" t="s">
        <v>46</v>
      </c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73">
        <f t="shared" si="17"/>
        <v>0</v>
      </c>
    </row>
    <row r="56" spans="2:55" x14ac:dyDescent="0.3">
      <c r="B56" s="15"/>
      <c r="C56" s="9"/>
      <c r="D56" s="9"/>
      <c r="E56" s="9"/>
      <c r="F56" s="9"/>
      <c r="G56" s="10"/>
      <c r="H56" s="10"/>
      <c r="I56" s="10"/>
      <c r="J56" s="9"/>
      <c r="K56" s="29"/>
      <c r="L56" s="16"/>
      <c r="W56" s="64"/>
      <c r="X56" s="62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74"/>
    </row>
    <row r="57" spans="2:55" x14ac:dyDescent="0.3">
      <c r="B57" s="15"/>
      <c r="C57" s="9"/>
      <c r="D57" s="19" t="s">
        <v>27</v>
      </c>
      <c r="E57" s="9"/>
      <c r="F57" s="9"/>
      <c r="G57" s="9"/>
      <c r="H57" s="9"/>
      <c r="I57" s="9"/>
      <c r="J57" s="9"/>
      <c r="K57" s="26"/>
      <c r="L57" s="16"/>
      <c r="W57" s="67" t="s">
        <v>27</v>
      </c>
      <c r="X57" s="59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16"/>
    </row>
    <row r="58" spans="2:55" x14ac:dyDescent="0.3">
      <c r="B58" s="15"/>
      <c r="C58" s="9" t="s">
        <v>51</v>
      </c>
      <c r="D58" s="9" t="s">
        <v>28</v>
      </c>
      <c r="E58" s="9"/>
      <c r="F58" s="9"/>
      <c r="G58" s="23">
        <f t="shared" ref="G58:G60" si="18">+BC58</f>
        <v>0</v>
      </c>
      <c r="H58" s="10"/>
      <c r="I58" s="23"/>
      <c r="J58" s="9"/>
      <c r="K58" s="28">
        <f t="shared" ref="K58:K60" si="19">+I58-G58</f>
        <v>0</v>
      </c>
      <c r="L58" s="16"/>
      <c r="W58" s="64" t="s">
        <v>28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73">
        <f t="shared" ref="BC58:BC60" si="20">SUM(X58:BB58)</f>
        <v>0</v>
      </c>
    </row>
    <row r="59" spans="2:55" x14ac:dyDescent="0.3">
      <c r="B59" s="15"/>
      <c r="C59" s="9" t="s">
        <v>52</v>
      </c>
      <c r="D59" s="9" t="s">
        <v>29</v>
      </c>
      <c r="E59" s="9"/>
      <c r="F59" s="9"/>
      <c r="G59" s="23">
        <f t="shared" si="18"/>
        <v>0</v>
      </c>
      <c r="H59" s="10"/>
      <c r="I59" s="23"/>
      <c r="J59" s="9"/>
      <c r="K59" s="28">
        <f t="shared" si="19"/>
        <v>0</v>
      </c>
      <c r="L59" s="16"/>
      <c r="W59" s="64" t="s">
        <v>29</v>
      </c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73">
        <f t="shared" si="20"/>
        <v>0</v>
      </c>
    </row>
    <row r="60" spans="2:55" x14ac:dyDescent="0.3">
      <c r="B60" s="15"/>
      <c r="C60" s="9" t="s">
        <v>52</v>
      </c>
      <c r="D60" s="9" t="s">
        <v>30</v>
      </c>
      <c r="E60" s="9"/>
      <c r="F60" s="9"/>
      <c r="G60" s="23">
        <f t="shared" si="18"/>
        <v>0</v>
      </c>
      <c r="H60" s="10"/>
      <c r="I60" s="23"/>
      <c r="J60" s="9"/>
      <c r="K60" s="28">
        <f t="shared" si="19"/>
        <v>0</v>
      </c>
      <c r="L60" s="16"/>
      <c r="W60" s="64" t="s">
        <v>30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73">
        <f t="shared" si="20"/>
        <v>0</v>
      </c>
    </row>
    <row r="61" spans="2:55" x14ac:dyDescent="0.3">
      <c r="B61" s="15"/>
      <c r="C61" s="9"/>
      <c r="D61" s="9"/>
      <c r="E61" s="9"/>
      <c r="F61" s="9"/>
      <c r="G61" s="9"/>
      <c r="H61" s="9"/>
      <c r="I61" s="9"/>
      <c r="J61" s="9"/>
      <c r="K61" s="26"/>
      <c r="L61" s="16"/>
      <c r="W61" s="64"/>
      <c r="X61" s="59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16"/>
    </row>
    <row r="62" spans="2:55" x14ac:dyDescent="0.3">
      <c r="B62" s="15"/>
      <c r="C62" s="9"/>
      <c r="D62" s="50" t="s">
        <v>75</v>
      </c>
      <c r="E62" s="9"/>
      <c r="F62" s="9"/>
      <c r="G62" s="9"/>
      <c r="H62" s="9"/>
      <c r="I62" s="9"/>
      <c r="J62" s="9"/>
      <c r="K62" s="26"/>
      <c r="L62" s="16"/>
      <c r="W62" s="67" t="s">
        <v>75</v>
      </c>
      <c r="X62" s="59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16"/>
    </row>
    <row r="63" spans="2:55" x14ac:dyDescent="0.3">
      <c r="B63" s="15"/>
      <c r="C63" s="9" t="s">
        <v>51</v>
      </c>
      <c r="D63" s="9" t="s">
        <v>76</v>
      </c>
      <c r="E63" s="9"/>
      <c r="F63" s="9"/>
      <c r="G63" s="23">
        <f t="shared" ref="G63:G68" si="21">+BC63</f>
        <v>0</v>
      </c>
      <c r="H63" s="10"/>
      <c r="I63" s="23"/>
      <c r="J63" s="9"/>
      <c r="K63" s="28">
        <f t="shared" ref="K63:K68" si="22">+I63-G63</f>
        <v>0</v>
      </c>
      <c r="L63" s="16"/>
      <c r="W63" s="64" t="s">
        <v>76</v>
      </c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73">
        <f t="shared" ref="BC63:BC68" si="23">SUM(X63:BB63)</f>
        <v>0</v>
      </c>
    </row>
    <row r="64" spans="2:55" x14ac:dyDescent="0.3">
      <c r="B64" s="15"/>
      <c r="C64" s="9" t="s">
        <v>52</v>
      </c>
      <c r="D64" s="9" t="s">
        <v>77</v>
      </c>
      <c r="E64" s="9"/>
      <c r="F64" s="9"/>
      <c r="G64" s="23">
        <f t="shared" si="21"/>
        <v>0</v>
      </c>
      <c r="H64" s="10"/>
      <c r="I64" s="23"/>
      <c r="J64" s="9"/>
      <c r="K64" s="28">
        <f t="shared" si="22"/>
        <v>0</v>
      </c>
      <c r="L64" s="16"/>
      <c r="W64" s="64" t="s">
        <v>77</v>
      </c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73">
        <f t="shared" si="23"/>
        <v>0</v>
      </c>
    </row>
    <row r="65" spans="2:55" x14ac:dyDescent="0.3">
      <c r="B65" s="15"/>
      <c r="C65" s="9" t="s">
        <v>52</v>
      </c>
      <c r="D65" s="9" t="s">
        <v>78</v>
      </c>
      <c r="E65" s="9"/>
      <c r="F65" s="9"/>
      <c r="G65" s="23">
        <f t="shared" si="21"/>
        <v>0</v>
      </c>
      <c r="H65" s="10"/>
      <c r="I65" s="23"/>
      <c r="J65" s="9"/>
      <c r="K65" s="28">
        <f t="shared" si="22"/>
        <v>0</v>
      </c>
      <c r="L65" s="16"/>
      <c r="W65" s="64" t="s">
        <v>78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73">
        <f t="shared" si="23"/>
        <v>0</v>
      </c>
    </row>
    <row r="66" spans="2:55" x14ac:dyDescent="0.3">
      <c r="B66" s="15"/>
      <c r="C66" s="9" t="s">
        <v>52</v>
      </c>
      <c r="D66" s="9" t="s">
        <v>79</v>
      </c>
      <c r="E66" s="9"/>
      <c r="F66" s="9"/>
      <c r="G66" s="23">
        <f t="shared" si="21"/>
        <v>0</v>
      </c>
      <c r="H66" s="10"/>
      <c r="I66" s="23"/>
      <c r="J66" s="9"/>
      <c r="K66" s="28">
        <f t="shared" si="22"/>
        <v>0</v>
      </c>
      <c r="L66" s="16"/>
      <c r="W66" s="64" t="s">
        <v>79</v>
      </c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73">
        <f t="shared" si="23"/>
        <v>0</v>
      </c>
    </row>
    <row r="67" spans="2:55" x14ac:dyDescent="0.3">
      <c r="B67" s="15"/>
      <c r="C67" s="9" t="s">
        <v>52</v>
      </c>
      <c r="D67" s="9" t="s">
        <v>79</v>
      </c>
      <c r="E67" s="9"/>
      <c r="F67" s="9"/>
      <c r="G67" s="23">
        <f t="shared" si="21"/>
        <v>0</v>
      </c>
      <c r="H67" s="10"/>
      <c r="I67" s="23"/>
      <c r="J67" s="9"/>
      <c r="K67" s="28">
        <f t="shared" si="22"/>
        <v>0</v>
      </c>
      <c r="L67" s="16"/>
      <c r="W67" s="64" t="s">
        <v>79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73">
        <f t="shared" si="23"/>
        <v>0</v>
      </c>
    </row>
    <row r="68" spans="2:55" x14ac:dyDescent="0.3">
      <c r="B68" s="15"/>
      <c r="C68" s="9" t="s">
        <v>52</v>
      </c>
      <c r="D68" s="9" t="s">
        <v>79</v>
      </c>
      <c r="E68" s="9"/>
      <c r="F68" s="9"/>
      <c r="G68" s="23">
        <f t="shared" si="21"/>
        <v>0</v>
      </c>
      <c r="H68" s="10"/>
      <c r="I68" s="23"/>
      <c r="J68" s="9"/>
      <c r="K68" s="28">
        <f t="shared" si="22"/>
        <v>0</v>
      </c>
      <c r="L68" s="16"/>
      <c r="W68" s="64" t="s">
        <v>79</v>
      </c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73">
        <f t="shared" si="23"/>
        <v>0</v>
      </c>
    </row>
    <row r="69" spans="2:55" x14ac:dyDescent="0.3">
      <c r="B69" s="15"/>
      <c r="C69" s="9"/>
      <c r="D69" s="9"/>
      <c r="E69" s="9"/>
      <c r="F69" s="9"/>
      <c r="G69" s="9"/>
      <c r="H69" s="9"/>
      <c r="I69" s="9"/>
      <c r="J69" s="9"/>
      <c r="K69" s="26"/>
      <c r="L69" s="16"/>
      <c r="W69" s="64"/>
      <c r="X69" s="59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16"/>
    </row>
    <row r="70" spans="2:55" x14ac:dyDescent="0.3">
      <c r="B70" s="15"/>
      <c r="C70" s="9" t="s">
        <v>51</v>
      </c>
      <c r="D70" s="19" t="s">
        <v>32</v>
      </c>
      <c r="E70" s="9"/>
      <c r="F70" s="9"/>
      <c r="G70" s="23">
        <f>+BC70</f>
        <v>0</v>
      </c>
      <c r="H70" s="10"/>
      <c r="I70" s="23"/>
      <c r="J70" s="9"/>
      <c r="K70" s="28">
        <f t="shared" ref="K70" si="24">+I70-G70</f>
        <v>0</v>
      </c>
      <c r="L70" s="16"/>
      <c r="W70" s="67" t="s">
        <v>32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73">
        <f t="shared" ref="BC70" si="25">SUM(X70:BB70)</f>
        <v>0</v>
      </c>
    </row>
    <row r="71" spans="2:55" x14ac:dyDescent="0.3">
      <c r="B71" s="15"/>
      <c r="C71" s="9"/>
      <c r="D71" s="9"/>
      <c r="E71" s="9"/>
      <c r="F71" s="9"/>
      <c r="G71" s="9"/>
      <c r="H71" s="9"/>
      <c r="I71" s="9"/>
      <c r="J71" s="9"/>
      <c r="K71" s="26"/>
      <c r="L71" s="16"/>
      <c r="W71" s="64"/>
      <c r="X71" s="59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16"/>
    </row>
    <row r="72" spans="2:55" x14ac:dyDescent="0.3">
      <c r="B72" s="15"/>
      <c r="C72" s="9" t="s">
        <v>52</v>
      </c>
      <c r="D72" s="19" t="s">
        <v>33</v>
      </c>
      <c r="E72" s="9"/>
      <c r="F72" s="9"/>
      <c r="G72" s="23">
        <f>+BC72</f>
        <v>0</v>
      </c>
      <c r="H72" s="10"/>
      <c r="I72" s="23"/>
      <c r="J72" s="9"/>
      <c r="K72" s="28">
        <f t="shared" ref="K72" si="26">+I72-G72</f>
        <v>0</v>
      </c>
      <c r="L72" s="16"/>
      <c r="W72" s="67" t="s">
        <v>33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73">
        <f t="shared" ref="BC72" si="27">SUM(X72:BB72)</f>
        <v>0</v>
      </c>
    </row>
    <row r="73" spans="2:55" x14ac:dyDescent="0.3">
      <c r="B73" s="15"/>
      <c r="C73" s="9"/>
      <c r="D73" s="9"/>
      <c r="E73" s="9"/>
      <c r="F73" s="9"/>
      <c r="G73" s="9"/>
      <c r="H73" s="9"/>
      <c r="I73" s="9"/>
      <c r="J73" s="9"/>
      <c r="K73" s="26"/>
      <c r="L73" s="16"/>
      <c r="W73" s="64"/>
      <c r="X73" s="59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16"/>
    </row>
    <row r="74" spans="2:55" x14ac:dyDescent="0.3">
      <c r="B74" s="15"/>
      <c r="C74" s="9"/>
      <c r="D74" s="19" t="s">
        <v>34</v>
      </c>
      <c r="E74" s="9"/>
      <c r="F74" s="9"/>
      <c r="G74" s="9"/>
      <c r="H74" s="9"/>
      <c r="I74" s="9"/>
      <c r="J74" s="9"/>
      <c r="K74" s="26"/>
      <c r="L74" s="16"/>
      <c r="W74" s="67" t="s">
        <v>34</v>
      </c>
      <c r="X74" s="59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16"/>
    </row>
    <row r="75" spans="2:55" x14ac:dyDescent="0.3">
      <c r="B75" s="15"/>
      <c r="C75" s="9" t="s">
        <v>52</v>
      </c>
      <c r="D75" s="9" t="s">
        <v>35</v>
      </c>
      <c r="E75" s="9"/>
      <c r="F75" s="9"/>
      <c r="G75" s="23">
        <f t="shared" ref="G75:G77" si="28">+BC75</f>
        <v>0</v>
      </c>
      <c r="H75" s="10"/>
      <c r="I75" s="23"/>
      <c r="J75" s="9"/>
      <c r="K75" s="28">
        <f t="shared" ref="K75:K77" si="29">+I75-G75</f>
        <v>0</v>
      </c>
      <c r="L75" s="16"/>
      <c r="W75" s="64" t="s">
        <v>35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73">
        <f t="shared" ref="BC75:BC77" si="30">SUM(X75:BB75)</f>
        <v>0</v>
      </c>
    </row>
    <row r="76" spans="2:55" x14ac:dyDescent="0.3">
      <c r="B76" s="15"/>
      <c r="C76" s="9" t="s">
        <v>52</v>
      </c>
      <c r="D76" s="9" t="s">
        <v>36</v>
      </c>
      <c r="E76" s="9"/>
      <c r="F76" s="9"/>
      <c r="G76" s="23">
        <f t="shared" si="28"/>
        <v>0</v>
      </c>
      <c r="H76" s="10"/>
      <c r="I76" s="23"/>
      <c r="J76" s="9"/>
      <c r="K76" s="28">
        <f t="shared" si="29"/>
        <v>0</v>
      </c>
      <c r="L76" s="16"/>
      <c r="W76" s="64" t="s">
        <v>36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73">
        <f t="shared" si="30"/>
        <v>0</v>
      </c>
    </row>
    <row r="77" spans="2:55" x14ac:dyDescent="0.3">
      <c r="B77" s="15"/>
      <c r="C77" s="9" t="s">
        <v>52</v>
      </c>
      <c r="D77" s="9" t="s">
        <v>37</v>
      </c>
      <c r="E77" s="9"/>
      <c r="F77" s="9"/>
      <c r="G77" s="23">
        <f t="shared" si="28"/>
        <v>0</v>
      </c>
      <c r="H77" s="10"/>
      <c r="I77" s="23"/>
      <c r="J77" s="9"/>
      <c r="K77" s="28">
        <f t="shared" si="29"/>
        <v>0</v>
      </c>
      <c r="L77" s="16"/>
      <c r="W77" s="64" t="s">
        <v>37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73">
        <f t="shared" si="30"/>
        <v>0</v>
      </c>
    </row>
    <row r="78" spans="2:55" x14ac:dyDescent="0.3">
      <c r="B78" s="15"/>
      <c r="C78" s="9"/>
      <c r="D78" s="9"/>
      <c r="E78" s="9"/>
      <c r="F78" s="9"/>
      <c r="G78" s="9"/>
      <c r="H78" s="9"/>
      <c r="I78" s="9"/>
      <c r="J78" s="9"/>
      <c r="K78" s="26"/>
      <c r="L78" s="16"/>
      <c r="W78" s="64"/>
      <c r="X78" s="59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16"/>
    </row>
    <row r="79" spans="2:55" x14ac:dyDescent="0.3">
      <c r="B79" s="15"/>
      <c r="C79" s="9" t="s">
        <v>51</v>
      </c>
      <c r="D79" s="19" t="s">
        <v>48</v>
      </c>
      <c r="E79" s="9"/>
      <c r="F79" s="9"/>
      <c r="G79" s="23">
        <f>+BC79</f>
        <v>0</v>
      </c>
      <c r="H79" s="10"/>
      <c r="I79" s="23"/>
      <c r="J79" s="9"/>
      <c r="K79" s="28">
        <f t="shared" ref="K79" si="31">+I79-G79</f>
        <v>0</v>
      </c>
      <c r="L79" s="16"/>
      <c r="W79" s="67" t="s">
        <v>48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73">
        <f t="shared" ref="BC79" si="32">SUM(X79:BB79)</f>
        <v>0</v>
      </c>
    </row>
    <row r="80" spans="2:55" x14ac:dyDescent="0.3">
      <c r="B80" s="15"/>
      <c r="C80" s="9"/>
      <c r="D80" s="50"/>
      <c r="E80" s="9"/>
      <c r="F80" s="9"/>
      <c r="G80" s="9"/>
      <c r="H80" s="9"/>
      <c r="I80" s="9"/>
      <c r="J80" s="9"/>
      <c r="K80" s="26"/>
      <c r="L80" s="16"/>
      <c r="W80" s="67"/>
      <c r="X80" s="59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16"/>
    </row>
    <row r="81" spans="2:55" x14ac:dyDescent="0.3">
      <c r="B81" s="15"/>
      <c r="C81" s="9"/>
      <c r="D81" s="50" t="s">
        <v>82</v>
      </c>
      <c r="E81" s="9"/>
      <c r="F81" s="9"/>
      <c r="G81" s="9"/>
      <c r="H81" s="9"/>
      <c r="I81" s="9"/>
      <c r="J81" s="9"/>
      <c r="K81" s="26"/>
      <c r="L81" s="16"/>
      <c r="W81" s="67" t="s">
        <v>82</v>
      </c>
      <c r="X81" s="59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16"/>
    </row>
    <row r="82" spans="2:55" x14ac:dyDescent="0.3">
      <c r="B82" s="15"/>
      <c r="C82" s="9" t="s">
        <v>51</v>
      </c>
      <c r="D82" s="9" t="s">
        <v>83</v>
      </c>
      <c r="E82" s="9"/>
      <c r="F82" s="9"/>
      <c r="G82" s="23">
        <f t="shared" ref="G82:G87" si="33">+BC82</f>
        <v>0</v>
      </c>
      <c r="H82" s="10"/>
      <c r="I82" s="23"/>
      <c r="J82" s="9"/>
      <c r="K82" s="28">
        <f t="shared" ref="K82:K87" si="34">+I82-G82</f>
        <v>0</v>
      </c>
      <c r="L82" s="16"/>
      <c r="W82" s="64" t="s">
        <v>83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73">
        <f t="shared" ref="BC82:BC87" si="35">SUM(X82:BB82)</f>
        <v>0</v>
      </c>
    </row>
    <row r="83" spans="2:55" x14ac:dyDescent="0.3">
      <c r="B83" s="15"/>
      <c r="C83" s="9" t="s">
        <v>51</v>
      </c>
      <c r="D83" s="9" t="s">
        <v>83</v>
      </c>
      <c r="E83" s="9"/>
      <c r="F83" s="9"/>
      <c r="G83" s="23">
        <f t="shared" si="33"/>
        <v>0</v>
      </c>
      <c r="H83" s="10"/>
      <c r="I83" s="23"/>
      <c r="J83" s="9"/>
      <c r="K83" s="28">
        <f t="shared" si="34"/>
        <v>0</v>
      </c>
      <c r="L83" s="16"/>
      <c r="W83" s="64" t="s">
        <v>83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73">
        <f t="shared" si="35"/>
        <v>0</v>
      </c>
    </row>
    <row r="84" spans="2:55" x14ac:dyDescent="0.3">
      <c r="B84" s="15"/>
      <c r="C84" s="9" t="s">
        <v>51</v>
      </c>
      <c r="D84" s="9" t="s">
        <v>75</v>
      </c>
      <c r="E84" s="9"/>
      <c r="F84" s="9"/>
      <c r="G84" s="23">
        <f t="shared" si="33"/>
        <v>0</v>
      </c>
      <c r="H84" s="10"/>
      <c r="I84" s="23"/>
      <c r="J84" s="9"/>
      <c r="K84" s="28">
        <f t="shared" si="34"/>
        <v>0</v>
      </c>
      <c r="L84" s="16"/>
      <c r="W84" s="64" t="s">
        <v>75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73">
        <f t="shared" si="35"/>
        <v>0</v>
      </c>
    </row>
    <row r="85" spans="2:55" x14ac:dyDescent="0.3">
      <c r="B85" s="15"/>
      <c r="C85" s="9" t="s">
        <v>51</v>
      </c>
      <c r="D85" s="9" t="s">
        <v>75</v>
      </c>
      <c r="E85" s="9"/>
      <c r="F85" s="9"/>
      <c r="G85" s="23">
        <f t="shared" si="33"/>
        <v>0</v>
      </c>
      <c r="H85" s="10"/>
      <c r="I85" s="23"/>
      <c r="J85" s="9"/>
      <c r="K85" s="28">
        <f t="shared" si="34"/>
        <v>0</v>
      </c>
      <c r="L85" s="16"/>
      <c r="W85" s="64" t="s">
        <v>75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73">
        <f t="shared" si="35"/>
        <v>0</v>
      </c>
    </row>
    <row r="86" spans="2:55" x14ac:dyDescent="0.3">
      <c r="B86" s="15"/>
      <c r="C86" s="9" t="s">
        <v>51</v>
      </c>
      <c r="D86" s="9" t="s">
        <v>75</v>
      </c>
      <c r="E86" s="9"/>
      <c r="F86" s="9"/>
      <c r="G86" s="23">
        <f t="shared" si="33"/>
        <v>0</v>
      </c>
      <c r="H86" s="10"/>
      <c r="I86" s="23"/>
      <c r="J86" s="9"/>
      <c r="K86" s="28">
        <f t="shared" si="34"/>
        <v>0</v>
      </c>
      <c r="L86" s="16"/>
      <c r="W86" s="64" t="s">
        <v>75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73">
        <f t="shared" si="35"/>
        <v>0</v>
      </c>
    </row>
    <row r="87" spans="2:55" x14ac:dyDescent="0.3">
      <c r="B87" s="15"/>
      <c r="C87" s="9" t="s">
        <v>51</v>
      </c>
      <c r="D87" s="9" t="s">
        <v>75</v>
      </c>
      <c r="E87" s="9"/>
      <c r="F87" s="9"/>
      <c r="G87" s="23">
        <f t="shared" si="33"/>
        <v>0</v>
      </c>
      <c r="H87" s="10"/>
      <c r="I87" s="23"/>
      <c r="J87" s="9"/>
      <c r="K87" s="28">
        <f t="shared" si="34"/>
        <v>0</v>
      </c>
      <c r="L87" s="16"/>
      <c r="W87" s="64" t="s">
        <v>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73">
        <f t="shared" si="35"/>
        <v>0</v>
      </c>
    </row>
    <row r="88" spans="2:55" x14ac:dyDescent="0.3">
      <c r="B88" s="15"/>
      <c r="C88" s="9"/>
      <c r="D88" s="50"/>
      <c r="E88" s="9"/>
      <c r="F88" s="9"/>
      <c r="G88" s="9"/>
      <c r="H88" s="9"/>
      <c r="I88" s="9"/>
      <c r="J88" s="9"/>
      <c r="K88" s="26"/>
      <c r="L88" s="16"/>
      <c r="W88" s="67"/>
      <c r="X88" s="59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16"/>
    </row>
    <row r="89" spans="2:55" x14ac:dyDescent="0.3">
      <c r="B89" s="15"/>
      <c r="C89" s="9"/>
      <c r="D89" s="50" t="s">
        <v>73</v>
      </c>
      <c r="E89" s="9"/>
      <c r="F89" s="9"/>
      <c r="G89" s="9"/>
      <c r="H89" s="9"/>
      <c r="I89" s="9"/>
      <c r="J89" s="9"/>
      <c r="K89" s="26"/>
      <c r="L89" s="16"/>
      <c r="W89" s="67" t="s">
        <v>73</v>
      </c>
      <c r="X89" s="59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16"/>
    </row>
    <row r="90" spans="2:55" x14ac:dyDescent="0.3">
      <c r="B90" s="15"/>
      <c r="C90" s="9" t="s">
        <v>51</v>
      </c>
      <c r="D90" s="9" t="s">
        <v>74</v>
      </c>
      <c r="E90" s="9"/>
      <c r="F90" s="9"/>
      <c r="G90" s="23">
        <f t="shared" ref="G90:G91" si="36">+BC90</f>
        <v>0</v>
      </c>
      <c r="H90" s="9"/>
      <c r="I90" s="23"/>
      <c r="J90" s="9"/>
      <c r="K90" s="28">
        <f t="shared" ref="K90:K91" si="37">+I90-G90</f>
        <v>0</v>
      </c>
      <c r="L90" s="16"/>
      <c r="W90" s="64" t="s">
        <v>74</v>
      </c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73">
        <f t="shared" ref="BC90:BC91" si="38">SUM(X90:BB90)</f>
        <v>0</v>
      </c>
    </row>
    <row r="91" spans="2:55" x14ac:dyDescent="0.3">
      <c r="B91" s="15"/>
      <c r="C91" s="9" t="s">
        <v>51</v>
      </c>
      <c r="D91" s="9" t="s">
        <v>75</v>
      </c>
      <c r="E91" s="9"/>
      <c r="F91" s="9"/>
      <c r="G91" s="23">
        <f t="shared" si="36"/>
        <v>0</v>
      </c>
      <c r="H91" s="9"/>
      <c r="I91" s="23"/>
      <c r="J91" s="9"/>
      <c r="K91" s="28">
        <f t="shared" si="37"/>
        <v>0</v>
      </c>
      <c r="L91" s="16"/>
      <c r="W91" s="64" t="s">
        <v>75</v>
      </c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73">
        <f t="shared" si="38"/>
        <v>0</v>
      </c>
    </row>
    <row r="92" spans="2:55" x14ac:dyDescent="0.3">
      <c r="B92" s="15"/>
      <c r="C92" s="9"/>
      <c r="D92" s="9"/>
      <c r="E92" s="9"/>
      <c r="F92" s="9"/>
      <c r="G92" s="9"/>
      <c r="H92" s="9"/>
      <c r="I92" s="9"/>
      <c r="J92" s="9"/>
      <c r="K92" s="26"/>
      <c r="L92" s="16"/>
      <c r="W92" s="64"/>
      <c r="X92" s="59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16"/>
    </row>
    <row r="93" spans="2:55" ht="18" x14ac:dyDescent="0.35">
      <c r="B93" s="15"/>
      <c r="C93" s="9"/>
      <c r="D93" s="18" t="s">
        <v>68</v>
      </c>
      <c r="E93" s="18"/>
      <c r="F93" s="18"/>
      <c r="G93" s="31">
        <f>SUM(G27:G91)</f>
        <v>0</v>
      </c>
      <c r="H93" s="36"/>
      <c r="I93" s="31"/>
      <c r="J93" s="26"/>
      <c r="K93" s="33">
        <f>+I93-G93</f>
        <v>0</v>
      </c>
      <c r="L93" s="16"/>
      <c r="W93" s="68" t="s">
        <v>68</v>
      </c>
      <c r="X93" s="31">
        <f t="shared" ref="X93:BB93" si="39">SUM(X27:X91)</f>
        <v>0</v>
      </c>
      <c r="Y93" s="31">
        <f t="shared" si="39"/>
        <v>0</v>
      </c>
      <c r="Z93" s="31">
        <f t="shared" si="39"/>
        <v>0</v>
      </c>
      <c r="AA93" s="31">
        <f t="shared" si="39"/>
        <v>0</v>
      </c>
      <c r="AB93" s="31">
        <f t="shared" si="39"/>
        <v>0</v>
      </c>
      <c r="AC93" s="31">
        <f t="shared" si="39"/>
        <v>0</v>
      </c>
      <c r="AD93" s="31">
        <f t="shared" si="39"/>
        <v>0</v>
      </c>
      <c r="AE93" s="31">
        <f t="shared" si="39"/>
        <v>0</v>
      </c>
      <c r="AF93" s="31">
        <f t="shared" si="39"/>
        <v>0</v>
      </c>
      <c r="AG93" s="31">
        <f t="shared" si="39"/>
        <v>0</v>
      </c>
      <c r="AH93" s="31">
        <f t="shared" si="39"/>
        <v>0</v>
      </c>
      <c r="AI93" s="31">
        <f t="shared" si="39"/>
        <v>0</v>
      </c>
      <c r="AJ93" s="31">
        <f t="shared" si="39"/>
        <v>0</v>
      </c>
      <c r="AK93" s="31">
        <f t="shared" si="39"/>
        <v>0</v>
      </c>
      <c r="AL93" s="31">
        <f t="shared" si="39"/>
        <v>0</v>
      </c>
      <c r="AM93" s="31">
        <f t="shared" si="39"/>
        <v>0</v>
      </c>
      <c r="AN93" s="31">
        <f t="shared" si="39"/>
        <v>0</v>
      </c>
      <c r="AO93" s="31">
        <f t="shared" si="39"/>
        <v>0</v>
      </c>
      <c r="AP93" s="31">
        <f t="shared" si="39"/>
        <v>0</v>
      </c>
      <c r="AQ93" s="31">
        <f t="shared" si="39"/>
        <v>0</v>
      </c>
      <c r="AR93" s="31">
        <f t="shared" si="39"/>
        <v>0</v>
      </c>
      <c r="AS93" s="31">
        <f t="shared" si="39"/>
        <v>0</v>
      </c>
      <c r="AT93" s="31">
        <f t="shared" si="39"/>
        <v>0</v>
      </c>
      <c r="AU93" s="31">
        <f t="shared" si="39"/>
        <v>0</v>
      </c>
      <c r="AV93" s="31">
        <f t="shared" si="39"/>
        <v>0</v>
      </c>
      <c r="AW93" s="31">
        <f t="shared" si="39"/>
        <v>0</v>
      </c>
      <c r="AX93" s="31">
        <f t="shared" si="39"/>
        <v>0</v>
      </c>
      <c r="AY93" s="31">
        <f t="shared" si="39"/>
        <v>0</v>
      </c>
      <c r="AZ93" s="31">
        <f t="shared" si="39"/>
        <v>0</v>
      </c>
      <c r="BA93" s="31">
        <f t="shared" si="39"/>
        <v>0</v>
      </c>
      <c r="BB93" s="31">
        <f t="shared" si="39"/>
        <v>0</v>
      </c>
      <c r="BC93" s="73">
        <f t="shared" ref="BC93" si="40">SUM(X93:BB93)</f>
        <v>0</v>
      </c>
    </row>
    <row r="94" spans="2:55" x14ac:dyDescent="0.3">
      <c r="B94" s="15"/>
      <c r="C94" s="9"/>
      <c r="D94" s="9"/>
      <c r="E94" s="9"/>
      <c r="F94" s="9"/>
      <c r="G94" s="9"/>
      <c r="H94" s="9"/>
      <c r="I94" s="9"/>
      <c r="J94" s="9"/>
      <c r="K94" s="26"/>
      <c r="L94" s="16"/>
      <c r="W94" s="66"/>
      <c r="X94" s="60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1"/>
    </row>
    <row r="95" spans="2:55" x14ac:dyDescent="0.3">
      <c r="B95" s="15"/>
      <c r="C95" s="9"/>
      <c r="D95" s="19" t="s">
        <v>53</v>
      </c>
      <c r="E95" s="9"/>
      <c r="F95" s="9"/>
      <c r="G95" s="22" t="s">
        <v>69</v>
      </c>
      <c r="H95" s="9"/>
      <c r="I95" s="22" t="s">
        <v>49</v>
      </c>
      <c r="J95" s="9"/>
      <c r="K95" s="27" t="s">
        <v>50</v>
      </c>
      <c r="L95" s="16"/>
      <c r="W95" s="1"/>
    </row>
    <row r="96" spans="2:55" x14ac:dyDescent="0.3">
      <c r="B96" s="15"/>
      <c r="C96" s="9" t="s">
        <v>53</v>
      </c>
      <c r="D96" s="9" t="s">
        <v>66</v>
      </c>
      <c r="E96" s="9"/>
      <c r="F96" s="9"/>
      <c r="G96" s="28">
        <f>+G20-G93</f>
        <v>0</v>
      </c>
      <c r="H96" s="29"/>
      <c r="I96" s="28">
        <f>+I20-I93</f>
        <v>0</v>
      </c>
      <c r="J96" s="26"/>
      <c r="K96" s="28">
        <f>+G96-I96</f>
        <v>0</v>
      </c>
      <c r="L96" s="16"/>
      <c r="W96" s="1"/>
    </row>
    <row r="97" spans="2:23" x14ac:dyDescent="0.3">
      <c r="B97" s="15"/>
      <c r="C97" s="9"/>
      <c r="D97" s="9" t="s">
        <v>65</v>
      </c>
      <c r="E97" s="9"/>
      <c r="F97" s="9"/>
      <c r="G97" s="28">
        <f>+WRZESIEŃ!G99</f>
        <v>0</v>
      </c>
      <c r="H97" s="29"/>
      <c r="I97" s="28">
        <f>+WRZESIEŃ!I99</f>
        <v>0</v>
      </c>
      <c r="J97" s="26"/>
      <c r="K97" s="28">
        <f>+G97-I97</f>
        <v>0</v>
      </c>
      <c r="L97" s="16"/>
      <c r="W97" s="1"/>
    </row>
    <row r="98" spans="2:23" x14ac:dyDescent="0.3">
      <c r="B98" s="15"/>
      <c r="C98" s="9"/>
      <c r="D98" s="9"/>
      <c r="E98" s="9"/>
      <c r="F98" s="9"/>
      <c r="G98" s="9"/>
      <c r="H98" s="9"/>
      <c r="I98" s="9"/>
      <c r="J98" s="9"/>
      <c r="K98" s="9"/>
      <c r="L98" s="16"/>
      <c r="W98" s="1"/>
    </row>
    <row r="99" spans="2:23" ht="18" x14ac:dyDescent="0.35">
      <c r="B99" s="15"/>
      <c r="C99" s="9"/>
      <c r="D99" s="18" t="s">
        <v>70</v>
      </c>
      <c r="E99" s="9"/>
      <c r="F99" s="9"/>
      <c r="G99" s="48">
        <f>+G96+G97</f>
        <v>0</v>
      </c>
      <c r="H99" s="29"/>
      <c r="I99" s="49">
        <f>+I96+I97</f>
        <v>0</v>
      </c>
      <c r="J99" s="26"/>
      <c r="K99" s="32">
        <f>+G99-I99</f>
        <v>0</v>
      </c>
      <c r="L99" s="16"/>
      <c r="W99" s="1"/>
    </row>
    <row r="100" spans="2:23" x14ac:dyDescent="0.3"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16"/>
      <c r="W100" s="1"/>
    </row>
    <row r="101" spans="2:23" x14ac:dyDescent="0.3"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16"/>
      <c r="W101" s="1"/>
    </row>
    <row r="102" spans="2:23" x14ac:dyDescent="0.3">
      <c r="B102" s="20"/>
      <c r="C102" s="8"/>
      <c r="D102" s="8"/>
      <c r="E102" s="8"/>
      <c r="F102" s="8"/>
      <c r="G102" s="8"/>
      <c r="H102" s="8"/>
      <c r="I102" s="8"/>
      <c r="J102" s="8"/>
      <c r="K102" s="8"/>
      <c r="L102" s="21"/>
      <c r="W102" s="1"/>
    </row>
    <row r="103" spans="2:23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40"/>
      <c r="W103" s="1"/>
    </row>
    <row r="104" spans="2:23" x14ac:dyDescent="0.3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3"/>
      <c r="W104" s="1"/>
    </row>
    <row r="105" spans="2:23" x14ac:dyDescent="0.3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3"/>
      <c r="W105" s="1"/>
    </row>
    <row r="106" spans="2:23" x14ac:dyDescent="0.3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3"/>
      <c r="W106" s="1"/>
    </row>
    <row r="107" spans="2:23" x14ac:dyDescent="0.3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3"/>
      <c r="W107" s="1"/>
    </row>
    <row r="108" spans="2:23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3"/>
      <c r="W108" s="1"/>
    </row>
    <row r="109" spans="2:23" x14ac:dyDescent="0.3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3"/>
      <c r="W109" s="1"/>
    </row>
    <row r="110" spans="2:23" x14ac:dyDescent="0.3">
      <c r="B110" s="41"/>
      <c r="C110" s="42"/>
      <c r="D110" s="42"/>
      <c r="E110" s="42"/>
      <c r="F110" s="44"/>
      <c r="G110" s="42"/>
      <c r="H110" s="42"/>
      <c r="I110" s="42"/>
      <c r="J110" s="42"/>
      <c r="K110" s="42"/>
      <c r="L110" s="43"/>
      <c r="W110" s="1"/>
    </row>
    <row r="111" spans="2:23" x14ac:dyDescent="0.3">
      <c r="B111" s="41"/>
      <c r="C111" s="42"/>
      <c r="D111" s="42"/>
      <c r="E111" s="42"/>
      <c r="F111" s="44"/>
      <c r="G111" s="42"/>
      <c r="H111" s="42"/>
      <c r="I111" s="42"/>
      <c r="J111" s="42"/>
      <c r="K111" s="42"/>
      <c r="L111" s="43"/>
      <c r="W111" s="1"/>
    </row>
    <row r="112" spans="2:23" x14ac:dyDescent="0.3">
      <c r="B112" s="41"/>
      <c r="C112" s="42"/>
      <c r="D112" s="42"/>
      <c r="E112" s="42"/>
      <c r="F112" s="44"/>
      <c r="G112" s="42"/>
      <c r="H112" s="42"/>
      <c r="I112" s="42"/>
      <c r="J112" s="42"/>
      <c r="K112" s="42"/>
      <c r="L112" s="43"/>
      <c r="W112" s="1"/>
    </row>
    <row r="113" spans="2:23" x14ac:dyDescent="0.3">
      <c r="B113" s="41"/>
      <c r="C113" s="42"/>
      <c r="D113" s="42"/>
      <c r="E113" s="42"/>
      <c r="F113" s="44"/>
      <c r="G113" s="42"/>
      <c r="H113" s="42"/>
      <c r="I113" s="42"/>
      <c r="J113" s="42"/>
      <c r="K113" s="42"/>
      <c r="L113" s="43"/>
      <c r="W113" s="1"/>
    </row>
    <row r="114" spans="2:23" x14ac:dyDescent="0.3">
      <c r="B114" s="41"/>
      <c r="C114" s="42"/>
      <c r="D114" s="42"/>
      <c r="E114" s="42"/>
      <c r="F114" s="44"/>
      <c r="G114" s="42"/>
      <c r="H114" s="42"/>
      <c r="I114" s="42"/>
      <c r="J114" s="42"/>
      <c r="K114" s="42"/>
      <c r="L114" s="43"/>
      <c r="W114" s="1"/>
    </row>
    <row r="115" spans="2:23" x14ac:dyDescent="0.3">
      <c r="B115" s="41"/>
      <c r="C115" s="42"/>
      <c r="D115" s="42"/>
      <c r="E115" s="42"/>
      <c r="F115" s="44"/>
      <c r="G115" s="42"/>
      <c r="H115" s="42"/>
      <c r="I115" s="42"/>
      <c r="J115" s="42"/>
      <c r="K115" s="42"/>
      <c r="L115" s="43"/>
      <c r="W115" s="1"/>
    </row>
    <row r="116" spans="2:23" x14ac:dyDescent="0.3">
      <c r="B116" s="41"/>
      <c r="C116" s="42"/>
      <c r="D116" s="42"/>
      <c r="E116" s="42"/>
      <c r="F116" s="44"/>
      <c r="G116" s="42"/>
      <c r="H116" s="42"/>
      <c r="I116" s="42"/>
      <c r="J116" s="42"/>
      <c r="K116" s="42"/>
      <c r="L116" s="43"/>
      <c r="W116" s="1"/>
    </row>
    <row r="117" spans="2:23" x14ac:dyDescent="0.3">
      <c r="B117" s="41"/>
      <c r="C117" s="42"/>
      <c r="D117" s="42"/>
      <c r="E117" s="42"/>
      <c r="F117" s="44"/>
      <c r="G117" s="42"/>
      <c r="H117" s="42"/>
      <c r="I117" s="42"/>
      <c r="J117" s="42"/>
      <c r="K117" s="42"/>
      <c r="L117" s="43"/>
      <c r="W117" s="1"/>
    </row>
    <row r="118" spans="2:23" x14ac:dyDescent="0.3">
      <c r="B118" s="41"/>
      <c r="C118" s="42"/>
      <c r="D118" s="42"/>
      <c r="E118" s="42"/>
      <c r="F118" s="44"/>
      <c r="G118" s="42"/>
      <c r="H118" s="42"/>
      <c r="I118" s="42"/>
      <c r="J118" s="42"/>
      <c r="K118" s="42"/>
      <c r="L118" s="43"/>
      <c r="W118" s="1"/>
    </row>
    <row r="119" spans="2:23" x14ac:dyDescent="0.3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3"/>
      <c r="W119" s="1"/>
    </row>
    <row r="120" spans="2:23" x14ac:dyDescent="0.3"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43"/>
      <c r="W120" s="1"/>
    </row>
    <row r="121" spans="2:23" x14ac:dyDescent="0.3"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43"/>
      <c r="W121" s="1"/>
    </row>
    <row r="122" spans="2:23" x14ac:dyDescent="0.3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3"/>
      <c r="W122" s="1"/>
    </row>
    <row r="123" spans="2:23" x14ac:dyDescent="0.3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3"/>
      <c r="W123" s="1"/>
    </row>
    <row r="124" spans="2:23" x14ac:dyDescent="0.3">
      <c r="B124" s="41"/>
      <c r="C124" s="42"/>
      <c r="D124" s="37" t="s">
        <v>61</v>
      </c>
      <c r="E124" s="42"/>
      <c r="F124" s="37" t="s">
        <v>62</v>
      </c>
      <c r="G124" s="42"/>
      <c r="H124" s="42"/>
      <c r="I124" s="37" t="s">
        <v>64</v>
      </c>
      <c r="J124" s="42"/>
      <c r="K124" s="42"/>
      <c r="L124" s="43"/>
      <c r="W124" s="1"/>
    </row>
    <row r="125" spans="2:23" x14ac:dyDescent="0.3">
      <c r="B125" s="41"/>
      <c r="C125" s="42"/>
      <c r="D125" s="42" t="s">
        <v>60</v>
      </c>
      <c r="E125" s="42"/>
      <c r="F125" s="42" t="s">
        <v>55</v>
      </c>
      <c r="G125" s="42"/>
      <c r="H125" s="42"/>
      <c r="I125" s="42"/>
      <c r="J125" s="42"/>
      <c r="K125" s="42"/>
      <c r="L125" s="43"/>
      <c r="W125" s="1"/>
    </row>
    <row r="126" spans="2:23" x14ac:dyDescent="0.3">
      <c r="B126" s="41"/>
      <c r="C126" s="42"/>
      <c r="D126" s="42" t="s">
        <v>54</v>
      </c>
      <c r="E126" s="42"/>
      <c r="F126" s="42" t="s">
        <v>63</v>
      </c>
      <c r="G126" s="42"/>
      <c r="H126" s="42"/>
      <c r="I126" s="42"/>
      <c r="J126" s="42"/>
      <c r="K126" s="42"/>
      <c r="L126" s="43"/>
      <c r="W126" s="1"/>
    </row>
    <row r="127" spans="2:23" x14ac:dyDescent="0.3">
      <c r="B127" s="41"/>
      <c r="C127" s="42"/>
      <c r="D127" s="42" t="s">
        <v>34</v>
      </c>
      <c r="E127" s="42"/>
      <c r="F127" s="42" t="s">
        <v>56</v>
      </c>
      <c r="G127" s="42"/>
      <c r="H127" s="42"/>
      <c r="I127" s="42"/>
      <c r="J127" s="42"/>
      <c r="K127" s="42"/>
      <c r="L127" s="43"/>
      <c r="W127" s="1"/>
    </row>
    <row r="128" spans="2:23" x14ac:dyDescent="0.3">
      <c r="B128" s="41"/>
      <c r="C128" s="42"/>
      <c r="D128" s="42"/>
      <c r="E128" s="42"/>
      <c r="F128" s="42" t="s">
        <v>48</v>
      </c>
      <c r="G128" s="42"/>
      <c r="H128" s="42"/>
      <c r="I128" s="42"/>
      <c r="J128" s="42"/>
      <c r="K128" s="42"/>
      <c r="L128" s="43"/>
      <c r="W128" s="1"/>
    </row>
    <row r="129" spans="2:23" x14ac:dyDescent="0.3">
      <c r="B129" s="41"/>
      <c r="C129" s="42"/>
      <c r="D129" s="42"/>
      <c r="E129" s="42"/>
      <c r="F129" s="42" t="s">
        <v>42</v>
      </c>
      <c r="G129" s="42"/>
      <c r="H129" s="42"/>
      <c r="I129" s="42"/>
      <c r="J129" s="42"/>
      <c r="K129" s="42"/>
      <c r="L129" s="43"/>
      <c r="W129" s="1"/>
    </row>
    <row r="130" spans="2:23" x14ac:dyDescent="0.3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47"/>
      <c r="W130" s="1"/>
    </row>
    <row r="131" spans="2:23" x14ac:dyDescent="0.3">
      <c r="W131" s="1"/>
    </row>
    <row r="132" spans="2:23" x14ac:dyDescent="0.3">
      <c r="W132" s="1"/>
    </row>
    <row r="133" spans="2:23" x14ac:dyDescent="0.3">
      <c r="W133" s="1"/>
    </row>
    <row r="134" spans="2:23" x14ac:dyDescent="0.3">
      <c r="W134" s="1"/>
    </row>
    <row r="135" spans="2:23" x14ac:dyDescent="0.3">
      <c r="W135" s="1"/>
    </row>
  </sheetData>
  <conditionalFormatting sqref="K10:K11 K13 K16:K18 K20 K27:K39 K42:K47 K50:K55 K58:K60 K70 K72 K75:K77 K96:K97 K93 K99 G96:G97 I96:I97 K90:K91 K63:K68 R3:R5 K79:K88">
    <cfRule type="cellIs" dxfId="35" priority="13" operator="greaterThan">
      <formula>0</formula>
    </cfRule>
    <cfRule type="cellIs" dxfId="34" priority="14" operator="lessThan">
      <formula>0</formula>
    </cfRule>
    <cfRule type="cellIs" dxfId="33" priority="15" operator="greaterThan">
      <formula>-4500</formula>
    </cfRule>
  </conditionalFormatting>
  <conditionalFormatting sqref="R22:R24">
    <cfRule type="cellIs" dxfId="32" priority="10" operator="greaterThan">
      <formula>0</formula>
    </cfRule>
    <cfRule type="cellIs" dxfId="31" priority="11" operator="lessThan">
      <formula>0</formula>
    </cfRule>
    <cfRule type="cellIs" dxfId="30" priority="12" operator="greaterThan">
      <formula>-4500</formula>
    </cfRule>
  </conditionalFormatting>
  <conditionalFormatting sqref="X10:BB11 X13:BB13 X16:BB18 X27:BB39 X42:BB47 X50:BB55 X58:BB60 X63:BB68 X70:BB70 X72:BB72 X75:BB77 X79:BB88 X90:BB91">
    <cfRule type="cellIs" dxfId="29" priority="7" operator="greaterThan">
      <formula>0</formula>
    </cfRule>
    <cfRule type="cellIs" dxfId="28" priority="8" operator="lessThan">
      <formula>0</formula>
    </cfRule>
    <cfRule type="cellIs" dxfId="27" priority="9" operator="greaterThan">
      <formula>-4500</formula>
    </cfRule>
  </conditionalFormatting>
  <conditionalFormatting sqref="BC10:BC11 BC13 BC16:BC18 BC20 BC27:BC39 BC42:BC47 BC50:BC55 BC58:BC60 BC63:BC68 BC70 BC72 BC75:BC77 BC79:BC88 BC90:BC91 BC93">
    <cfRule type="cellIs" dxfId="26" priority="1" operator="greaterThan">
      <formula>0</formula>
    </cfRule>
    <cfRule type="cellIs" dxfId="25" priority="2" operator="lessThan">
      <formula>0</formula>
    </cfRule>
    <cfRule type="cellIs" dxfId="24" priority="3" operator="greaterThan">
      <formula>-4500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2:BC135"/>
  <sheetViews>
    <sheetView showGridLines="0" topLeftCell="D1" workbookViewId="0">
      <selection activeCell="G99" sqref="G99"/>
    </sheetView>
  </sheetViews>
  <sheetFormatPr defaultColWidth="9.109375" defaultRowHeight="13.8" x14ac:dyDescent="0.3"/>
  <cols>
    <col min="1" max="2" width="4.5546875" style="1" customWidth="1"/>
    <col min="3" max="3" width="15" style="1" customWidth="1"/>
    <col min="4" max="4" width="19.6640625" style="1" customWidth="1"/>
    <col min="5" max="5" width="13.5546875" style="1" customWidth="1"/>
    <col min="6" max="6" width="16.6640625" style="1" customWidth="1"/>
    <col min="7" max="7" width="15.33203125" style="1" customWidth="1"/>
    <col min="8" max="8" width="3.109375" style="1" customWidth="1"/>
    <col min="9" max="9" width="16" style="1" bestFit="1" customWidth="1"/>
    <col min="10" max="10" width="3.6640625" style="1" customWidth="1"/>
    <col min="11" max="11" width="16.88671875" style="1" bestFit="1" customWidth="1"/>
    <col min="12" max="12" width="5.5546875" style="1" customWidth="1"/>
    <col min="13" max="13" width="9.109375" style="1"/>
    <col min="14" max="14" width="12.6640625" style="1" bestFit="1" customWidth="1"/>
    <col min="15" max="15" width="10.33203125" style="1" customWidth="1"/>
    <col min="16" max="16" width="11.44140625" style="1" bestFit="1" customWidth="1"/>
    <col min="17" max="22" width="9.109375" style="1"/>
    <col min="23" max="23" width="19.6640625" style="69" customWidth="1"/>
    <col min="24" max="55" width="14.5546875" style="1" customWidth="1"/>
    <col min="56" max="16384" width="9.109375" style="1"/>
  </cols>
  <sheetData>
    <row r="2" spans="2:55" ht="15.6" x14ac:dyDescent="0.3">
      <c r="B2" s="12"/>
      <c r="C2" s="13"/>
      <c r="D2" s="13"/>
      <c r="E2" s="13"/>
      <c r="F2" s="13"/>
      <c r="G2" s="13"/>
      <c r="H2" s="13"/>
      <c r="I2" s="13"/>
      <c r="J2" s="13"/>
      <c r="K2" s="24"/>
      <c r="L2" s="14"/>
      <c r="P2" s="54" t="s">
        <v>69</v>
      </c>
      <c r="Q2" s="2" t="s">
        <v>80</v>
      </c>
      <c r="W2" s="6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14"/>
    </row>
    <row r="3" spans="2:55" ht="18" x14ac:dyDescent="0.35">
      <c r="B3" s="15"/>
      <c r="C3" s="56"/>
      <c r="D3" s="7" t="s">
        <v>0</v>
      </c>
      <c r="E3" s="8"/>
      <c r="F3" s="8"/>
      <c r="G3" s="8"/>
      <c r="H3" s="9"/>
      <c r="I3" s="8"/>
      <c r="J3" s="9"/>
      <c r="K3" s="25"/>
      <c r="L3" s="16"/>
      <c r="N3" s="1" t="s">
        <v>51</v>
      </c>
      <c r="O3" s="52">
        <f>+SUMIF(C:C,N:N,G:G)</f>
        <v>0</v>
      </c>
      <c r="P3" s="3" t="e">
        <f>+O3/$O$6</f>
        <v>#DIV/0!</v>
      </c>
      <c r="Q3" s="3">
        <v>0.5</v>
      </c>
      <c r="R3" s="51" t="e">
        <f>+Q3-P3</f>
        <v>#DIV/0!</v>
      </c>
      <c r="W3" s="70" t="s">
        <v>0</v>
      </c>
      <c r="X3" s="57">
        <f>+PAŹDZIERNIK!X3</f>
        <v>1</v>
      </c>
      <c r="Y3" s="57">
        <f>+X3+1</f>
        <v>2</v>
      </c>
      <c r="Z3" s="57">
        <f t="shared" ref="Z3:BB3" si="0">+Y3+1</f>
        <v>3</v>
      </c>
      <c r="AA3" s="57">
        <f t="shared" si="0"/>
        <v>4</v>
      </c>
      <c r="AB3" s="57">
        <f t="shared" si="0"/>
        <v>5</v>
      </c>
      <c r="AC3" s="57">
        <f t="shared" si="0"/>
        <v>6</v>
      </c>
      <c r="AD3" s="57">
        <f t="shared" si="0"/>
        <v>7</v>
      </c>
      <c r="AE3" s="57">
        <f t="shared" si="0"/>
        <v>8</v>
      </c>
      <c r="AF3" s="57">
        <f t="shared" si="0"/>
        <v>9</v>
      </c>
      <c r="AG3" s="57">
        <f t="shared" si="0"/>
        <v>10</v>
      </c>
      <c r="AH3" s="57">
        <f t="shared" si="0"/>
        <v>11</v>
      </c>
      <c r="AI3" s="57">
        <f t="shared" si="0"/>
        <v>12</v>
      </c>
      <c r="AJ3" s="57">
        <f t="shared" si="0"/>
        <v>13</v>
      </c>
      <c r="AK3" s="57">
        <f t="shared" si="0"/>
        <v>14</v>
      </c>
      <c r="AL3" s="57">
        <f t="shared" si="0"/>
        <v>15</v>
      </c>
      <c r="AM3" s="57">
        <f t="shared" si="0"/>
        <v>16</v>
      </c>
      <c r="AN3" s="57">
        <f t="shared" si="0"/>
        <v>17</v>
      </c>
      <c r="AO3" s="57">
        <f t="shared" si="0"/>
        <v>18</v>
      </c>
      <c r="AP3" s="57">
        <f t="shared" si="0"/>
        <v>19</v>
      </c>
      <c r="AQ3" s="57">
        <f t="shared" si="0"/>
        <v>20</v>
      </c>
      <c r="AR3" s="57">
        <f t="shared" si="0"/>
        <v>21</v>
      </c>
      <c r="AS3" s="57">
        <f t="shared" si="0"/>
        <v>22</v>
      </c>
      <c r="AT3" s="57">
        <f t="shared" si="0"/>
        <v>23</v>
      </c>
      <c r="AU3" s="57">
        <f t="shared" si="0"/>
        <v>24</v>
      </c>
      <c r="AV3" s="57">
        <f t="shared" si="0"/>
        <v>25</v>
      </c>
      <c r="AW3" s="57">
        <f t="shared" si="0"/>
        <v>26</v>
      </c>
      <c r="AX3" s="57">
        <f t="shared" si="0"/>
        <v>27</v>
      </c>
      <c r="AY3" s="57">
        <f t="shared" si="0"/>
        <v>28</v>
      </c>
      <c r="AZ3" s="57">
        <f t="shared" si="0"/>
        <v>29</v>
      </c>
      <c r="BA3" s="57">
        <f t="shared" si="0"/>
        <v>30</v>
      </c>
      <c r="BB3" s="57">
        <f t="shared" si="0"/>
        <v>31</v>
      </c>
      <c r="BC3" s="71" t="s">
        <v>97</v>
      </c>
    </row>
    <row r="4" spans="2:55" x14ac:dyDescent="0.3">
      <c r="B4" s="15"/>
      <c r="C4" s="9"/>
      <c r="D4" s="9"/>
      <c r="E4" s="9"/>
      <c r="F4" s="9"/>
      <c r="G4" s="9"/>
      <c r="H4" s="9"/>
      <c r="I4" s="9"/>
      <c r="J4" s="9"/>
      <c r="K4" s="26"/>
      <c r="L4" s="16"/>
      <c r="N4" s="1" t="s">
        <v>52</v>
      </c>
      <c r="O4" s="52">
        <f>+SUMIF(C:C,N:N,G:G)</f>
        <v>0</v>
      </c>
      <c r="P4" s="3" t="e">
        <f t="shared" ref="P4:P5" si="1">+O4/$O$6</f>
        <v>#DIV/0!</v>
      </c>
      <c r="Q4" s="3">
        <v>0.3</v>
      </c>
      <c r="R4" s="51" t="e">
        <f t="shared" ref="R4" si="2">+Q4-P4</f>
        <v>#DIV/0!</v>
      </c>
      <c r="W4" s="64"/>
      <c r="X4" s="5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16"/>
    </row>
    <row r="5" spans="2:55" ht="15.6" x14ac:dyDescent="0.3">
      <c r="B5" s="15"/>
      <c r="C5" s="56" t="s">
        <v>87</v>
      </c>
      <c r="D5" s="34" t="s">
        <v>84</v>
      </c>
      <c r="E5" s="35" t="s">
        <v>96</v>
      </c>
      <c r="F5" s="34" t="s">
        <v>67</v>
      </c>
      <c r="G5" s="35">
        <f>+PAŹDZIERNIK!G5</f>
        <v>2020</v>
      </c>
      <c r="H5" s="9"/>
      <c r="I5" s="9"/>
      <c r="J5" s="9"/>
      <c r="K5" s="26"/>
      <c r="L5" s="16"/>
      <c r="N5" s="1" t="s">
        <v>53</v>
      </c>
      <c r="O5" s="53">
        <f>+SUMIF(C:C,N:N,G:G)</f>
        <v>0</v>
      </c>
      <c r="P5" s="3" t="e">
        <f t="shared" si="1"/>
        <v>#DIV/0!</v>
      </c>
      <c r="Q5" s="3">
        <v>0.2</v>
      </c>
      <c r="R5" s="51" t="e">
        <f>-Q5+P5</f>
        <v>#DIV/0!</v>
      </c>
      <c r="W5" s="65" t="s">
        <v>84</v>
      </c>
      <c r="X5" s="5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16"/>
    </row>
    <row r="6" spans="2:55" x14ac:dyDescent="0.3">
      <c r="B6" s="15"/>
      <c r="C6" s="9"/>
      <c r="D6" s="8"/>
      <c r="E6" s="8"/>
      <c r="F6" s="8"/>
      <c r="G6" s="8"/>
      <c r="H6" s="9"/>
      <c r="I6" s="8"/>
      <c r="J6" s="9"/>
      <c r="K6" s="25"/>
      <c r="L6" s="16"/>
      <c r="O6" s="52">
        <f>SUM(O3:O5)</f>
        <v>0</v>
      </c>
      <c r="W6" s="66"/>
      <c r="X6" s="60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1"/>
    </row>
    <row r="7" spans="2:55" x14ac:dyDescent="0.3">
      <c r="B7" s="15"/>
      <c r="C7" s="9"/>
      <c r="D7" s="9"/>
      <c r="E7" s="9"/>
      <c r="F7" s="9"/>
      <c r="G7" s="9"/>
      <c r="H7" s="9"/>
      <c r="I7" s="9"/>
      <c r="J7" s="9"/>
      <c r="K7" s="26"/>
      <c r="L7" s="16"/>
      <c r="W7" s="64"/>
      <c r="X7" s="59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6"/>
    </row>
    <row r="8" spans="2:55" ht="15.6" x14ac:dyDescent="0.3">
      <c r="B8" s="15"/>
      <c r="C8" s="9"/>
      <c r="D8" s="17" t="s">
        <v>5</v>
      </c>
      <c r="E8" s="9"/>
      <c r="F8" s="9"/>
      <c r="G8" s="9"/>
      <c r="H8" s="9"/>
      <c r="I8" s="9"/>
      <c r="J8" s="9"/>
      <c r="K8" s="26"/>
      <c r="L8" s="16"/>
      <c r="W8" s="67" t="s">
        <v>5</v>
      </c>
      <c r="X8" s="59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16"/>
    </row>
    <row r="9" spans="2:55" x14ac:dyDescent="0.3">
      <c r="B9" s="15"/>
      <c r="C9" s="9"/>
      <c r="D9" s="9"/>
      <c r="E9" s="9"/>
      <c r="F9" s="9"/>
      <c r="G9" s="22" t="s">
        <v>69</v>
      </c>
      <c r="H9" s="9"/>
      <c r="I9" s="22" t="s">
        <v>49</v>
      </c>
      <c r="J9" s="9"/>
      <c r="K9" s="27" t="s">
        <v>50</v>
      </c>
      <c r="L9" s="16"/>
      <c r="W9" s="64"/>
      <c r="X9" s="6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72"/>
    </row>
    <row r="10" spans="2:55" ht="15.75" customHeight="1" x14ac:dyDescent="0.3">
      <c r="B10" s="15"/>
      <c r="C10" s="9"/>
      <c r="D10" s="9" t="s">
        <v>6</v>
      </c>
      <c r="E10" s="9"/>
      <c r="F10" s="9"/>
      <c r="G10" s="23">
        <f>+BC10</f>
        <v>0</v>
      </c>
      <c r="H10" s="10"/>
      <c r="I10" s="23"/>
      <c r="J10" s="9"/>
      <c r="K10" s="28">
        <f>+G10-I10</f>
        <v>0</v>
      </c>
      <c r="L10" s="16"/>
      <c r="W10" s="64" t="s">
        <v>6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73">
        <f>SUM(X10:BB10)</f>
        <v>0</v>
      </c>
    </row>
    <row r="11" spans="2:55" ht="15.75" customHeight="1" x14ac:dyDescent="0.3">
      <c r="B11" s="15"/>
      <c r="C11" s="9"/>
      <c r="D11" s="9" t="s">
        <v>7</v>
      </c>
      <c r="E11" s="9"/>
      <c r="F11" s="9"/>
      <c r="G11" s="23">
        <f>+BC11</f>
        <v>0</v>
      </c>
      <c r="H11" s="10"/>
      <c r="I11" s="23"/>
      <c r="J11" s="9"/>
      <c r="K11" s="28">
        <f>+G11-I11</f>
        <v>0</v>
      </c>
      <c r="L11" s="16"/>
      <c r="W11" s="64" t="s">
        <v>7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73">
        <f>SUM(X11:BB11)</f>
        <v>0</v>
      </c>
    </row>
    <row r="12" spans="2:55" ht="15.75" customHeight="1" x14ac:dyDescent="0.3">
      <c r="B12" s="15"/>
      <c r="C12" s="9"/>
      <c r="D12" s="9"/>
      <c r="E12" s="9"/>
      <c r="F12" s="9"/>
      <c r="G12" s="9"/>
      <c r="H12" s="9"/>
      <c r="I12" s="9"/>
      <c r="J12" s="9"/>
      <c r="K12" s="26"/>
      <c r="L12" s="16"/>
      <c r="W12" s="64"/>
      <c r="X12" s="59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16"/>
    </row>
    <row r="13" spans="2:55" ht="15.75" customHeight="1" x14ac:dyDescent="0.3">
      <c r="B13" s="15"/>
      <c r="C13" s="9"/>
      <c r="D13" s="9" t="s">
        <v>2</v>
      </c>
      <c r="E13" s="9"/>
      <c r="F13" s="9"/>
      <c r="G13" s="23">
        <f>+BC13</f>
        <v>0</v>
      </c>
      <c r="H13" s="10"/>
      <c r="I13" s="23"/>
      <c r="J13" s="9"/>
      <c r="K13" s="28">
        <f>+G13-I13</f>
        <v>0</v>
      </c>
      <c r="L13" s="16"/>
      <c r="W13" s="64" t="s">
        <v>2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73">
        <f>SUM(X13:BB13)</f>
        <v>0</v>
      </c>
    </row>
    <row r="14" spans="2:55" ht="15.75" customHeight="1" x14ac:dyDescent="0.3">
      <c r="B14" s="15"/>
      <c r="C14" s="9"/>
      <c r="D14" s="9"/>
      <c r="E14" s="9"/>
      <c r="F14" s="9"/>
      <c r="G14" s="9"/>
      <c r="H14" s="9"/>
      <c r="I14" s="9"/>
      <c r="J14" s="9"/>
      <c r="K14" s="26"/>
      <c r="L14" s="16"/>
      <c r="W14" s="64"/>
      <c r="X14" s="5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16"/>
    </row>
    <row r="15" spans="2:55" ht="15.75" customHeight="1" x14ac:dyDescent="0.3">
      <c r="B15" s="15"/>
      <c r="C15" s="9"/>
      <c r="D15" s="9"/>
      <c r="E15" s="9"/>
      <c r="F15" s="9"/>
      <c r="G15" s="9"/>
      <c r="H15" s="9"/>
      <c r="I15" s="9"/>
      <c r="J15" s="9"/>
      <c r="K15" s="26"/>
      <c r="L15" s="16"/>
      <c r="W15" s="64"/>
      <c r="X15" s="59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16"/>
    </row>
    <row r="16" spans="2:55" ht="15.75" customHeight="1" x14ac:dyDescent="0.3">
      <c r="B16" s="15"/>
      <c r="C16" s="9"/>
      <c r="D16" s="9" t="s">
        <v>3</v>
      </c>
      <c r="E16" s="9"/>
      <c r="F16" s="9"/>
      <c r="G16" s="23">
        <f t="shared" ref="G16:G18" si="3">+BC16</f>
        <v>0</v>
      </c>
      <c r="H16" s="10"/>
      <c r="I16" s="23"/>
      <c r="J16" s="9"/>
      <c r="K16" s="28">
        <f t="shared" ref="K16:K18" si="4">+G16-I16</f>
        <v>0</v>
      </c>
      <c r="L16" s="16"/>
      <c r="W16" s="64" t="s">
        <v>3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73">
        <f t="shared" ref="BC16:BC20" si="5">SUM(X16:BB16)</f>
        <v>0</v>
      </c>
    </row>
    <row r="17" spans="2:55" ht="15.75" customHeight="1" x14ac:dyDescent="0.3">
      <c r="B17" s="15"/>
      <c r="C17" s="9"/>
      <c r="D17" s="9" t="s">
        <v>3</v>
      </c>
      <c r="E17" s="9"/>
      <c r="F17" s="9"/>
      <c r="G17" s="23">
        <f t="shared" si="3"/>
        <v>0</v>
      </c>
      <c r="H17" s="10"/>
      <c r="I17" s="23"/>
      <c r="J17" s="9"/>
      <c r="K17" s="28">
        <f t="shared" si="4"/>
        <v>0</v>
      </c>
      <c r="L17" s="16"/>
      <c r="W17" s="64" t="s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73">
        <f t="shared" si="5"/>
        <v>0</v>
      </c>
    </row>
    <row r="18" spans="2:55" ht="15.75" customHeight="1" x14ac:dyDescent="0.3">
      <c r="B18" s="15"/>
      <c r="C18" s="9"/>
      <c r="D18" s="9" t="s">
        <v>3</v>
      </c>
      <c r="E18" s="9"/>
      <c r="F18" s="9"/>
      <c r="G18" s="23">
        <f t="shared" si="3"/>
        <v>0</v>
      </c>
      <c r="H18" s="10"/>
      <c r="I18" s="23"/>
      <c r="J18" s="9"/>
      <c r="K18" s="28">
        <f t="shared" si="4"/>
        <v>0</v>
      </c>
      <c r="L18" s="16"/>
      <c r="W18" s="64" t="s">
        <v>3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73">
        <f t="shared" si="5"/>
        <v>0</v>
      </c>
    </row>
    <row r="19" spans="2:55" ht="15.75" customHeight="1" x14ac:dyDescent="0.3">
      <c r="B19" s="15"/>
      <c r="C19" s="9"/>
      <c r="D19" s="9"/>
      <c r="E19" s="9"/>
      <c r="F19" s="9"/>
      <c r="G19" s="9"/>
      <c r="H19" s="9"/>
      <c r="I19" s="9"/>
      <c r="J19" s="9"/>
      <c r="K19" s="26"/>
      <c r="L19" s="16"/>
      <c r="N19" s="55" t="s">
        <v>86</v>
      </c>
      <c r="W19" s="64"/>
      <c r="X19" s="59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16"/>
    </row>
    <row r="20" spans="2:55" ht="15.75" customHeight="1" x14ac:dyDescent="0.35">
      <c r="B20" s="15"/>
      <c r="C20" s="9"/>
      <c r="D20" s="18" t="s">
        <v>4</v>
      </c>
      <c r="E20" s="18"/>
      <c r="F20" s="18"/>
      <c r="G20" s="30">
        <f>+G10+G11+G13+G16+G17+G18</f>
        <v>0</v>
      </c>
      <c r="H20" s="11"/>
      <c r="I20" s="30"/>
      <c r="J20" s="9"/>
      <c r="K20" s="33">
        <f>+K10+K11+K13+K16+K17+K18</f>
        <v>0</v>
      </c>
      <c r="L20" s="16"/>
      <c r="W20" s="68" t="s">
        <v>4</v>
      </c>
      <c r="X20" s="30">
        <f t="shared" ref="X20:BB20" si="6">+X10+X11+X13+X16+X17+X18</f>
        <v>0</v>
      </c>
      <c r="Y20" s="30">
        <f t="shared" si="6"/>
        <v>0</v>
      </c>
      <c r="Z20" s="30">
        <f t="shared" si="6"/>
        <v>0</v>
      </c>
      <c r="AA20" s="30">
        <f t="shared" si="6"/>
        <v>0</v>
      </c>
      <c r="AB20" s="30">
        <f t="shared" si="6"/>
        <v>0</v>
      </c>
      <c r="AC20" s="30">
        <f t="shared" si="6"/>
        <v>0</v>
      </c>
      <c r="AD20" s="30">
        <f t="shared" si="6"/>
        <v>0</v>
      </c>
      <c r="AE20" s="30">
        <f t="shared" si="6"/>
        <v>0</v>
      </c>
      <c r="AF20" s="30">
        <f t="shared" si="6"/>
        <v>0</v>
      </c>
      <c r="AG20" s="30">
        <f t="shared" si="6"/>
        <v>0</v>
      </c>
      <c r="AH20" s="30">
        <f t="shared" si="6"/>
        <v>0</v>
      </c>
      <c r="AI20" s="30">
        <f t="shared" si="6"/>
        <v>0</v>
      </c>
      <c r="AJ20" s="30">
        <f t="shared" si="6"/>
        <v>0</v>
      </c>
      <c r="AK20" s="30">
        <f t="shared" si="6"/>
        <v>0</v>
      </c>
      <c r="AL20" s="30">
        <f t="shared" si="6"/>
        <v>0</v>
      </c>
      <c r="AM20" s="30">
        <f t="shared" si="6"/>
        <v>0</v>
      </c>
      <c r="AN20" s="30">
        <f t="shared" si="6"/>
        <v>0</v>
      </c>
      <c r="AO20" s="30">
        <f t="shared" si="6"/>
        <v>0</v>
      </c>
      <c r="AP20" s="30">
        <f t="shared" si="6"/>
        <v>0</v>
      </c>
      <c r="AQ20" s="30">
        <f t="shared" si="6"/>
        <v>0</v>
      </c>
      <c r="AR20" s="30">
        <f t="shared" si="6"/>
        <v>0</v>
      </c>
      <c r="AS20" s="30">
        <f t="shared" si="6"/>
        <v>0</v>
      </c>
      <c r="AT20" s="30">
        <f t="shared" si="6"/>
        <v>0</v>
      </c>
      <c r="AU20" s="30">
        <f t="shared" si="6"/>
        <v>0</v>
      </c>
      <c r="AV20" s="30">
        <f t="shared" si="6"/>
        <v>0</v>
      </c>
      <c r="AW20" s="30">
        <f t="shared" si="6"/>
        <v>0</v>
      </c>
      <c r="AX20" s="30">
        <f t="shared" si="6"/>
        <v>0</v>
      </c>
      <c r="AY20" s="30">
        <f t="shared" si="6"/>
        <v>0</v>
      </c>
      <c r="AZ20" s="30">
        <f t="shared" si="6"/>
        <v>0</v>
      </c>
      <c r="BA20" s="30">
        <f t="shared" si="6"/>
        <v>0</v>
      </c>
      <c r="BB20" s="30">
        <f t="shared" si="6"/>
        <v>0</v>
      </c>
      <c r="BC20" s="73">
        <f t="shared" si="5"/>
        <v>0</v>
      </c>
    </row>
    <row r="21" spans="2:55" ht="15.6" x14ac:dyDescent="0.3">
      <c r="B21" s="15"/>
      <c r="C21" s="9"/>
      <c r="D21" s="9"/>
      <c r="E21" s="9"/>
      <c r="F21" s="9"/>
      <c r="G21" s="9"/>
      <c r="H21" s="9"/>
      <c r="I21" s="9"/>
      <c r="J21" s="9"/>
      <c r="K21" s="26"/>
      <c r="L21" s="16"/>
      <c r="P21" s="54" t="s">
        <v>85</v>
      </c>
      <c r="Q21" s="2" t="s">
        <v>80</v>
      </c>
      <c r="W21" s="64"/>
      <c r="X21" s="59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16"/>
    </row>
    <row r="22" spans="2:55" x14ac:dyDescent="0.3">
      <c r="B22" s="15"/>
      <c r="C22" s="9"/>
      <c r="D22" s="8"/>
      <c r="E22" s="8"/>
      <c r="F22" s="8"/>
      <c r="G22" s="8"/>
      <c r="H22" s="9"/>
      <c r="I22" s="8"/>
      <c r="J22" s="9"/>
      <c r="K22" s="25"/>
      <c r="L22" s="16"/>
      <c r="N22" s="1" t="s">
        <v>51</v>
      </c>
      <c r="O22" s="52">
        <f>+SUMIF(C:C,N:N,I:I)</f>
        <v>0</v>
      </c>
      <c r="P22" s="3" t="e">
        <f>+O22/$O$25</f>
        <v>#DIV/0!</v>
      </c>
      <c r="Q22" s="3">
        <v>0.5</v>
      </c>
      <c r="R22" s="51" t="e">
        <f>+Q22-P22</f>
        <v>#DIV/0!</v>
      </c>
      <c r="W22" s="66"/>
      <c r="X22" s="60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/>
    </row>
    <row r="23" spans="2:55" x14ac:dyDescent="0.3">
      <c r="B23" s="15"/>
      <c r="C23" s="9"/>
      <c r="D23" s="9"/>
      <c r="E23" s="9"/>
      <c r="F23" s="9"/>
      <c r="G23" s="9"/>
      <c r="H23" s="9"/>
      <c r="I23" s="9"/>
      <c r="J23" s="9"/>
      <c r="K23" s="26"/>
      <c r="L23" s="16"/>
      <c r="N23" s="1" t="s">
        <v>52</v>
      </c>
      <c r="O23" s="52">
        <f>+SUMIF(C:C,N:N,I:I)</f>
        <v>0</v>
      </c>
      <c r="P23" s="3" t="e">
        <f t="shared" ref="P23:P24" si="7">+O23/$O$25</f>
        <v>#DIV/0!</v>
      </c>
      <c r="Q23" s="3">
        <v>0.3</v>
      </c>
      <c r="R23" s="51" t="e">
        <f t="shared" ref="R23" si="8">+Q23-P23</f>
        <v>#DIV/0!</v>
      </c>
      <c r="W23" s="64"/>
      <c r="X23" s="59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6"/>
    </row>
    <row r="24" spans="2:55" ht="15.6" x14ac:dyDescent="0.3">
      <c r="B24" s="15"/>
      <c r="C24" s="9"/>
      <c r="D24" s="17" t="s">
        <v>8</v>
      </c>
      <c r="E24" s="9"/>
      <c r="F24" s="9"/>
      <c r="G24" s="9"/>
      <c r="H24" s="9"/>
      <c r="I24" s="9"/>
      <c r="J24" s="9"/>
      <c r="K24" s="26"/>
      <c r="L24" s="16"/>
      <c r="N24" s="1" t="s">
        <v>53</v>
      </c>
      <c r="O24" s="53">
        <f>+SUMIF(C:C,N:N,I:I)</f>
        <v>0</v>
      </c>
      <c r="P24" s="3" t="e">
        <f t="shared" si="7"/>
        <v>#DIV/0!</v>
      </c>
      <c r="Q24" s="3">
        <v>0.2</v>
      </c>
      <c r="R24" s="51" t="e">
        <f>-Q24+P24</f>
        <v>#DIV/0!</v>
      </c>
      <c r="W24" s="67" t="s">
        <v>8</v>
      </c>
      <c r="X24" s="59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16"/>
    </row>
    <row r="25" spans="2:55" x14ac:dyDescent="0.3">
      <c r="B25" s="15"/>
      <c r="C25" s="9"/>
      <c r="D25" s="9"/>
      <c r="E25" s="9"/>
      <c r="F25" s="9"/>
      <c r="G25" s="9"/>
      <c r="H25" s="9"/>
      <c r="I25" s="9"/>
      <c r="J25" s="9"/>
      <c r="K25" s="26"/>
      <c r="L25" s="16"/>
      <c r="O25" s="52">
        <f>SUM(O22:O24)</f>
        <v>0</v>
      </c>
      <c r="W25" s="64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16"/>
    </row>
    <row r="26" spans="2:55" x14ac:dyDescent="0.3">
      <c r="B26" s="15"/>
      <c r="C26" s="9"/>
      <c r="D26" s="19" t="s">
        <v>31</v>
      </c>
      <c r="E26" s="9"/>
      <c r="F26" s="9"/>
      <c r="G26" s="22" t="s">
        <v>69</v>
      </c>
      <c r="H26" s="9"/>
      <c r="I26" s="22" t="s">
        <v>49</v>
      </c>
      <c r="J26" s="9"/>
      <c r="K26" s="27" t="s">
        <v>50</v>
      </c>
      <c r="L26" s="16"/>
      <c r="W26" s="67" t="s">
        <v>31</v>
      </c>
      <c r="X26" s="78" t="s">
        <v>103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72"/>
    </row>
    <row r="27" spans="2:55" x14ac:dyDescent="0.3">
      <c r="B27" s="15"/>
      <c r="C27" s="9" t="s">
        <v>51</v>
      </c>
      <c r="D27" s="9" t="s">
        <v>9</v>
      </c>
      <c r="E27" s="9"/>
      <c r="F27" s="9"/>
      <c r="G27" s="23">
        <f t="shared" ref="G27:G39" si="9">+BC27</f>
        <v>0</v>
      </c>
      <c r="H27" s="10"/>
      <c r="I27" s="23"/>
      <c r="J27" s="9"/>
      <c r="K27" s="28">
        <f>+I27-G27</f>
        <v>0</v>
      </c>
      <c r="L27" s="16"/>
      <c r="W27" s="64" t="s">
        <v>9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73">
        <f t="shared" ref="BC27:BC39" si="10">SUM(X27:BB27)</f>
        <v>0</v>
      </c>
    </row>
    <row r="28" spans="2:55" x14ac:dyDescent="0.3">
      <c r="B28" s="15"/>
      <c r="C28" s="9" t="s">
        <v>51</v>
      </c>
      <c r="D28" s="9" t="s">
        <v>10</v>
      </c>
      <c r="E28" s="9"/>
      <c r="F28" s="9"/>
      <c r="G28" s="23">
        <f t="shared" si="9"/>
        <v>0</v>
      </c>
      <c r="H28" s="10"/>
      <c r="I28" s="23"/>
      <c r="J28" s="9"/>
      <c r="K28" s="28">
        <f t="shared" ref="K28:K39" si="11">+I28-G28</f>
        <v>0</v>
      </c>
      <c r="L28" s="16"/>
      <c r="W28" s="64" t="s">
        <v>10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73">
        <f t="shared" si="10"/>
        <v>0</v>
      </c>
    </row>
    <row r="29" spans="2:55" x14ac:dyDescent="0.3">
      <c r="B29" s="15"/>
      <c r="C29" s="9" t="s">
        <v>51</v>
      </c>
      <c r="D29" s="9" t="s">
        <v>11</v>
      </c>
      <c r="E29" s="9"/>
      <c r="F29" s="9"/>
      <c r="G29" s="23">
        <f t="shared" si="9"/>
        <v>0</v>
      </c>
      <c r="H29" s="10"/>
      <c r="I29" s="23"/>
      <c r="J29" s="9"/>
      <c r="K29" s="28">
        <f t="shared" si="11"/>
        <v>0</v>
      </c>
      <c r="L29" s="16"/>
      <c r="W29" s="64" t="s">
        <v>11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73">
        <f t="shared" si="10"/>
        <v>0</v>
      </c>
    </row>
    <row r="30" spans="2:55" x14ac:dyDescent="0.3">
      <c r="B30" s="15"/>
      <c r="C30" s="9" t="s">
        <v>51</v>
      </c>
      <c r="D30" s="9" t="s">
        <v>12</v>
      </c>
      <c r="E30" s="9"/>
      <c r="F30" s="9"/>
      <c r="G30" s="23">
        <f t="shared" si="9"/>
        <v>0</v>
      </c>
      <c r="H30" s="10"/>
      <c r="I30" s="23"/>
      <c r="J30" s="9"/>
      <c r="K30" s="28">
        <f t="shared" si="11"/>
        <v>0</v>
      </c>
      <c r="L30" s="16"/>
      <c r="W30" s="64" t="s">
        <v>12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73">
        <f t="shared" si="10"/>
        <v>0</v>
      </c>
    </row>
    <row r="31" spans="2:55" x14ac:dyDescent="0.3">
      <c r="B31" s="15"/>
      <c r="C31" s="9" t="s">
        <v>51</v>
      </c>
      <c r="D31" s="9" t="s">
        <v>13</v>
      </c>
      <c r="E31" s="9"/>
      <c r="F31" s="9"/>
      <c r="G31" s="23">
        <f t="shared" si="9"/>
        <v>0</v>
      </c>
      <c r="H31" s="10"/>
      <c r="I31" s="23"/>
      <c r="J31" s="9"/>
      <c r="K31" s="28">
        <f t="shared" si="11"/>
        <v>0</v>
      </c>
      <c r="L31" s="16"/>
      <c r="W31" s="64" t="s">
        <v>13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73">
        <f t="shared" si="10"/>
        <v>0</v>
      </c>
    </row>
    <row r="32" spans="2:55" x14ac:dyDescent="0.3">
      <c r="B32" s="15"/>
      <c r="C32" s="9" t="s">
        <v>51</v>
      </c>
      <c r="D32" s="9" t="s">
        <v>14</v>
      </c>
      <c r="E32" s="9"/>
      <c r="F32" s="9"/>
      <c r="G32" s="23">
        <f t="shared" si="9"/>
        <v>0</v>
      </c>
      <c r="H32" s="10"/>
      <c r="I32" s="23"/>
      <c r="J32" s="9"/>
      <c r="K32" s="28">
        <f t="shared" si="11"/>
        <v>0</v>
      </c>
      <c r="L32" s="16"/>
      <c r="W32" s="64" t="s">
        <v>14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73">
        <f t="shared" si="10"/>
        <v>0</v>
      </c>
    </row>
    <row r="33" spans="2:55" x14ac:dyDescent="0.3">
      <c r="B33" s="15"/>
      <c r="C33" s="9" t="s">
        <v>51</v>
      </c>
      <c r="D33" s="9" t="s">
        <v>15</v>
      </c>
      <c r="E33" s="9"/>
      <c r="F33" s="9"/>
      <c r="G33" s="23">
        <f t="shared" si="9"/>
        <v>0</v>
      </c>
      <c r="H33" s="10"/>
      <c r="I33" s="23"/>
      <c r="J33" s="9"/>
      <c r="K33" s="28">
        <f t="shared" si="11"/>
        <v>0</v>
      </c>
      <c r="L33" s="16"/>
      <c r="W33" s="64" t="s">
        <v>15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73">
        <f t="shared" si="10"/>
        <v>0</v>
      </c>
    </row>
    <row r="34" spans="2:55" x14ac:dyDescent="0.3">
      <c r="B34" s="15"/>
      <c r="C34" s="9" t="s">
        <v>51</v>
      </c>
      <c r="D34" s="9" t="s">
        <v>16</v>
      </c>
      <c r="E34" s="9"/>
      <c r="F34" s="9"/>
      <c r="G34" s="23">
        <f t="shared" si="9"/>
        <v>0</v>
      </c>
      <c r="H34" s="10"/>
      <c r="I34" s="23"/>
      <c r="J34" s="9"/>
      <c r="K34" s="28">
        <f t="shared" si="11"/>
        <v>0</v>
      </c>
      <c r="L34" s="16"/>
      <c r="W34" s="64" t="s">
        <v>16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73">
        <f t="shared" si="10"/>
        <v>0</v>
      </c>
    </row>
    <row r="35" spans="2:55" x14ac:dyDescent="0.3">
      <c r="B35" s="15"/>
      <c r="C35" s="9" t="s">
        <v>51</v>
      </c>
      <c r="D35" s="9" t="s">
        <v>17</v>
      </c>
      <c r="E35" s="9"/>
      <c r="F35" s="9"/>
      <c r="G35" s="23">
        <f t="shared" si="9"/>
        <v>0</v>
      </c>
      <c r="H35" s="10"/>
      <c r="I35" s="23"/>
      <c r="J35" s="9"/>
      <c r="K35" s="28">
        <f t="shared" si="11"/>
        <v>0</v>
      </c>
      <c r="L35" s="16"/>
      <c r="W35" s="64" t="s">
        <v>17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73">
        <f t="shared" si="10"/>
        <v>0</v>
      </c>
    </row>
    <row r="36" spans="2:55" x14ac:dyDescent="0.3">
      <c r="B36" s="15"/>
      <c r="C36" s="9" t="s">
        <v>51</v>
      </c>
      <c r="D36" s="9" t="s">
        <v>18</v>
      </c>
      <c r="E36" s="9"/>
      <c r="F36" s="9"/>
      <c r="G36" s="23">
        <f t="shared" si="9"/>
        <v>0</v>
      </c>
      <c r="H36" s="10"/>
      <c r="I36" s="23"/>
      <c r="J36" s="9"/>
      <c r="K36" s="28">
        <f t="shared" si="11"/>
        <v>0</v>
      </c>
      <c r="L36" s="16"/>
      <c r="W36" s="64" t="s">
        <v>18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73">
        <f t="shared" si="10"/>
        <v>0</v>
      </c>
    </row>
    <row r="37" spans="2:55" x14ac:dyDescent="0.3">
      <c r="B37" s="15"/>
      <c r="C37" s="9" t="s">
        <v>51</v>
      </c>
      <c r="D37" s="9" t="s">
        <v>19</v>
      </c>
      <c r="E37" s="9"/>
      <c r="F37" s="9"/>
      <c r="G37" s="23">
        <f t="shared" si="9"/>
        <v>0</v>
      </c>
      <c r="H37" s="10"/>
      <c r="I37" s="23"/>
      <c r="J37" s="9"/>
      <c r="K37" s="28">
        <f t="shared" si="11"/>
        <v>0</v>
      </c>
      <c r="L37" s="16"/>
      <c r="W37" s="64" t="s">
        <v>19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73">
        <f t="shared" si="10"/>
        <v>0</v>
      </c>
    </row>
    <row r="38" spans="2:55" x14ac:dyDescent="0.3">
      <c r="B38" s="15"/>
      <c r="C38" s="9" t="s">
        <v>51</v>
      </c>
      <c r="D38" s="9" t="s">
        <v>20</v>
      </c>
      <c r="E38" s="9"/>
      <c r="F38" s="9"/>
      <c r="G38" s="23">
        <f t="shared" si="9"/>
        <v>0</v>
      </c>
      <c r="H38" s="10"/>
      <c r="I38" s="23"/>
      <c r="J38" s="9"/>
      <c r="K38" s="28">
        <f t="shared" si="11"/>
        <v>0</v>
      </c>
      <c r="L38" s="16"/>
      <c r="W38" s="64" t="s">
        <v>20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73">
        <f t="shared" si="10"/>
        <v>0</v>
      </c>
    </row>
    <row r="39" spans="2:55" x14ac:dyDescent="0.3">
      <c r="B39" s="15"/>
      <c r="C39" s="9" t="s">
        <v>51</v>
      </c>
      <c r="D39" s="9" t="s">
        <v>47</v>
      </c>
      <c r="E39" s="9"/>
      <c r="F39" s="9"/>
      <c r="G39" s="23">
        <f t="shared" si="9"/>
        <v>0</v>
      </c>
      <c r="H39" s="10"/>
      <c r="I39" s="23"/>
      <c r="J39" s="9"/>
      <c r="K39" s="28">
        <f t="shared" si="11"/>
        <v>0</v>
      </c>
      <c r="L39" s="16"/>
      <c r="W39" s="64" t="s">
        <v>47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73">
        <f t="shared" si="10"/>
        <v>0</v>
      </c>
    </row>
    <row r="40" spans="2:55" x14ac:dyDescent="0.3">
      <c r="B40" s="15"/>
      <c r="C40" s="9"/>
      <c r="D40" s="9"/>
      <c r="E40" s="9"/>
      <c r="F40" s="9"/>
      <c r="G40" s="9"/>
      <c r="H40" s="9"/>
      <c r="I40" s="9"/>
      <c r="J40" s="9"/>
      <c r="K40" s="26"/>
      <c r="L40" s="16"/>
      <c r="W40" s="64"/>
      <c r="X40" s="59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16"/>
    </row>
    <row r="41" spans="2:55" x14ac:dyDescent="0.3">
      <c r="B41" s="15"/>
      <c r="C41" s="9"/>
      <c r="D41" s="19" t="s">
        <v>21</v>
      </c>
      <c r="E41" s="9"/>
      <c r="F41" s="9"/>
      <c r="G41" s="9"/>
      <c r="H41" s="9"/>
      <c r="I41" s="9"/>
      <c r="J41" s="9"/>
      <c r="K41" s="26"/>
      <c r="L41" s="16"/>
      <c r="W41" s="67" t="s">
        <v>21</v>
      </c>
      <c r="X41" s="59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16"/>
    </row>
    <row r="42" spans="2:55" x14ac:dyDescent="0.3">
      <c r="B42" s="15"/>
      <c r="C42" s="9" t="s">
        <v>51</v>
      </c>
      <c r="D42" s="9" t="s">
        <v>22</v>
      </c>
      <c r="E42" s="9"/>
      <c r="F42" s="9"/>
      <c r="G42" s="23">
        <f t="shared" ref="G42:G47" si="12">+BC42</f>
        <v>0</v>
      </c>
      <c r="H42" s="10"/>
      <c r="I42" s="23"/>
      <c r="J42" s="9"/>
      <c r="K42" s="28">
        <f t="shared" ref="K42:K47" si="13">+I42-G42</f>
        <v>0</v>
      </c>
      <c r="L42" s="16"/>
      <c r="W42" s="64" t="s">
        <v>22</v>
      </c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73">
        <f t="shared" ref="BC42:BC47" si="14">SUM(X42:BB42)</f>
        <v>0</v>
      </c>
    </row>
    <row r="43" spans="2:55" x14ac:dyDescent="0.3">
      <c r="B43" s="15"/>
      <c r="C43" s="9" t="s">
        <v>51</v>
      </c>
      <c r="D43" s="9" t="s">
        <v>23</v>
      </c>
      <c r="E43" s="9"/>
      <c r="F43" s="9"/>
      <c r="G43" s="23">
        <f t="shared" si="12"/>
        <v>0</v>
      </c>
      <c r="H43" s="10"/>
      <c r="I43" s="23"/>
      <c r="J43" s="9"/>
      <c r="K43" s="28">
        <f t="shared" si="13"/>
        <v>0</v>
      </c>
      <c r="L43" s="16"/>
      <c r="W43" s="64" t="s">
        <v>23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73">
        <f t="shared" si="14"/>
        <v>0</v>
      </c>
    </row>
    <row r="44" spans="2:55" x14ac:dyDescent="0.3">
      <c r="B44" s="15"/>
      <c r="C44" s="9" t="s">
        <v>51</v>
      </c>
      <c r="D44" s="9" t="s">
        <v>38</v>
      </c>
      <c r="E44" s="9"/>
      <c r="F44" s="9"/>
      <c r="G44" s="23">
        <f t="shared" si="12"/>
        <v>0</v>
      </c>
      <c r="H44" s="10"/>
      <c r="I44" s="23"/>
      <c r="J44" s="9"/>
      <c r="K44" s="28">
        <f t="shared" si="13"/>
        <v>0</v>
      </c>
      <c r="L44" s="16"/>
      <c r="W44" s="64" t="s">
        <v>38</v>
      </c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73">
        <f t="shared" si="14"/>
        <v>0</v>
      </c>
    </row>
    <row r="45" spans="2:55" x14ac:dyDescent="0.3">
      <c r="B45" s="15"/>
      <c r="C45" s="9" t="s">
        <v>51</v>
      </c>
      <c r="D45" s="9" t="s">
        <v>39</v>
      </c>
      <c r="E45" s="9"/>
      <c r="F45" s="9"/>
      <c r="G45" s="23">
        <f t="shared" si="12"/>
        <v>0</v>
      </c>
      <c r="H45" s="10"/>
      <c r="I45" s="23"/>
      <c r="J45" s="9"/>
      <c r="K45" s="28">
        <f t="shared" si="13"/>
        <v>0</v>
      </c>
      <c r="L45" s="16"/>
      <c r="W45" s="64" t="s">
        <v>39</v>
      </c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73">
        <f t="shared" si="14"/>
        <v>0</v>
      </c>
    </row>
    <row r="46" spans="2:55" x14ac:dyDescent="0.3">
      <c r="B46" s="15"/>
      <c r="C46" s="9" t="s">
        <v>51</v>
      </c>
      <c r="D46" s="9" t="s">
        <v>40</v>
      </c>
      <c r="E46" s="9"/>
      <c r="F46" s="9"/>
      <c r="G46" s="23">
        <f t="shared" si="12"/>
        <v>0</v>
      </c>
      <c r="H46" s="10"/>
      <c r="I46" s="23"/>
      <c r="J46" s="9"/>
      <c r="K46" s="28">
        <f t="shared" si="13"/>
        <v>0</v>
      </c>
      <c r="L46" s="16"/>
      <c r="W46" s="64" t="s">
        <v>40</v>
      </c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73">
        <f t="shared" si="14"/>
        <v>0</v>
      </c>
    </row>
    <row r="47" spans="2:55" x14ac:dyDescent="0.3">
      <c r="B47" s="15"/>
      <c r="C47" s="9" t="s">
        <v>51</v>
      </c>
      <c r="D47" s="9" t="s">
        <v>41</v>
      </c>
      <c r="E47" s="9"/>
      <c r="F47" s="9"/>
      <c r="G47" s="23">
        <f t="shared" si="12"/>
        <v>0</v>
      </c>
      <c r="H47" s="10"/>
      <c r="I47" s="23"/>
      <c r="J47" s="9"/>
      <c r="K47" s="28">
        <f t="shared" si="13"/>
        <v>0</v>
      </c>
      <c r="L47" s="16"/>
      <c r="W47" s="64" t="s">
        <v>41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73">
        <f t="shared" si="14"/>
        <v>0</v>
      </c>
    </row>
    <row r="48" spans="2:55" x14ac:dyDescent="0.3">
      <c r="B48" s="15"/>
      <c r="C48" s="9"/>
      <c r="D48" s="9"/>
      <c r="E48" s="9"/>
      <c r="F48" s="9"/>
      <c r="G48" s="9"/>
      <c r="H48" s="9"/>
      <c r="I48" s="9"/>
      <c r="J48" s="9"/>
      <c r="K48" s="26"/>
      <c r="L48" s="16"/>
      <c r="W48" s="64"/>
      <c r="X48" s="59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16"/>
    </row>
    <row r="49" spans="2:55" x14ac:dyDescent="0.3">
      <c r="B49" s="15"/>
      <c r="C49" s="9"/>
      <c r="D49" s="19" t="s">
        <v>24</v>
      </c>
      <c r="E49" s="9"/>
      <c r="F49" s="9"/>
      <c r="G49" s="9"/>
      <c r="H49" s="9"/>
      <c r="I49" s="9"/>
      <c r="J49" s="9"/>
      <c r="K49" s="26"/>
      <c r="L49" s="16"/>
      <c r="W49" s="67" t="s">
        <v>24</v>
      </c>
      <c r="X49" s="59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16"/>
    </row>
    <row r="50" spans="2:55" x14ac:dyDescent="0.3">
      <c r="B50" s="15"/>
      <c r="C50" s="9" t="s">
        <v>52</v>
      </c>
      <c r="D50" s="9" t="s">
        <v>25</v>
      </c>
      <c r="E50" s="9"/>
      <c r="F50" s="9"/>
      <c r="G50" s="23">
        <f t="shared" ref="G50:G55" si="15">+BC50</f>
        <v>0</v>
      </c>
      <c r="H50" s="10"/>
      <c r="I50" s="23"/>
      <c r="J50" s="9"/>
      <c r="K50" s="28">
        <f t="shared" ref="K50:K55" si="16">+I50-G50</f>
        <v>0</v>
      </c>
      <c r="L50" s="16"/>
      <c r="W50" s="64" t="s">
        <v>25</v>
      </c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73">
        <f t="shared" ref="BC50:BC55" si="17">SUM(X50:BB50)</f>
        <v>0</v>
      </c>
    </row>
    <row r="51" spans="2:55" x14ac:dyDescent="0.3">
      <c r="B51" s="15"/>
      <c r="C51" s="9" t="s">
        <v>52</v>
      </c>
      <c r="D51" s="9" t="s">
        <v>26</v>
      </c>
      <c r="E51" s="9"/>
      <c r="F51" s="9"/>
      <c r="G51" s="23">
        <f t="shared" si="15"/>
        <v>0</v>
      </c>
      <c r="H51" s="10"/>
      <c r="I51" s="23"/>
      <c r="J51" s="9"/>
      <c r="K51" s="28">
        <f t="shared" si="16"/>
        <v>0</v>
      </c>
      <c r="L51" s="16"/>
      <c r="W51" s="64" t="s">
        <v>26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73">
        <f t="shared" si="17"/>
        <v>0</v>
      </c>
    </row>
    <row r="52" spans="2:55" x14ac:dyDescent="0.3">
      <c r="B52" s="15"/>
      <c r="C52" s="9" t="s">
        <v>52</v>
      </c>
      <c r="D52" s="9" t="s">
        <v>43</v>
      </c>
      <c r="E52" s="9"/>
      <c r="F52" s="9"/>
      <c r="G52" s="23">
        <f t="shared" si="15"/>
        <v>0</v>
      </c>
      <c r="H52" s="10"/>
      <c r="I52" s="23"/>
      <c r="J52" s="9"/>
      <c r="K52" s="28">
        <f t="shared" si="16"/>
        <v>0</v>
      </c>
      <c r="L52" s="16"/>
      <c r="W52" s="64" t="s">
        <v>43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73">
        <f t="shared" si="17"/>
        <v>0</v>
      </c>
    </row>
    <row r="53" spans="2:55" x14ac:dyDescent="0.3">
      <c r="B53" s="15"/>
      <c r="C53" s="9" t="s">
        <v>52</v>
      </c>
      <c r="D53" s="9" t="s">
        <v>44</v>
      </c>
      <c r="E53" s="9"/>
      <c r="F53" s="9"/>
      <c r="G53" s="23">
        <f t="shared" si="15"/>
        <v>0</v>
      </c>
      <c r="H53" s="10"/>
      <c r="I53" s="23"/>
      <c r="J53" s="9"/>
      <c r="K53" s="28">
        <f t="shared" si="16"/>
        <v>0</v>
      </c>
      <c r="L53" s="16"/>
      <c r="W53" s="64" t="s">
        <v>44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73">
        <f t="shared" si="17"/>
        <v>0</v>
      </c>
    </row>
    <row r="54" spans="2:55" x14ac:dyDescent="0.3">
      <c r="B54" s="15"/>
      <c r="C54" s="9" t="s">
        <v>52</v>
      </c>
      <c r="D54" s="9" t="s">
        <v>45</v>
      </c>
      <c r="E54" s="9"/>
      <c r="F54" s="9"/>
      <c r="G54" s="23">
        <f t="shared" si="15"/>
        <v>0</v>
      </c>
      <c r="H54" s="10"/>
      <c r="I54" s="23"/>
      <c r="J54" s="9"/>
      <c r="K54" s="28">
        <f t="shared" si="16"/>
        <v>0</v>
      </c>
      <c r="L54" s="16"/>
      <c r="W54" s="64" t="s">
        <v>45</v>
      </c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73">
        <f t="shared" si="17"/>
        <v>0</v>
      </c>
    </row>
    <row r="55" spans="2:55" x14ac:dyDescent="0.3">
      <c r="B55" s="15"/>
      <c r="C55" s="9" t="s">
        <v>52</v>
      </c>
      <c r="D55" s="9" t="s">
        <v>46</v>
      </c>
      <c r="E55" s="9"/>
      <c r="F55" s="9"/>
      <c r="G55" s="23">
        <f t="shared" si="15"/>
        <v>0</v>
      </c>
      <c r="H55" s="10"/>
      <c r="I55" s="23"/>
      <c r="J55" s="9"/>
      <c r="K55" s="28">
        <f t="shared" si="16"/>
        <v>0</v>
      </c>
      <c r="L55" s="16"/>
      <c r="W55" s="64" t="s">
        <v>46</v>
      </c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73">
        <f t="shared" si="17"/>
        <v>0</v>
      </c>
    </row>
    <row r="56" spans="2:55" x14ac:dyDescent="0.3">
      <c r="B56" s="15"/>
      <c r="C56" s="9"/>
      <c r="D56" s="9"/>
      <c r="E56" s="9"/>
      <c r="F56" s="9"/>
      <c r="G56" s="10"/>
      <c r="H56" s="10"/>
      <c r="I56" s="10"/>
      <c r="J56" s="9"/>
      <c r="K56" s="29"/>
      <c r="L56" s="16"/>
      <c r="W56" s="64"/>
      <c r="X56" s="62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74"/>
    </row>
    <row r="57" spans="2:55" x14ac:dyDescent="0.3">
      <c r="B57" s="15"/>
      <c r="C57" s="9"/>
      <c r="D57" s="19" t="s">
        <v>27</v>
      </c>
      <c r="E57" s="9"/>
      <c r="F57" s="9"/>
      <c r="G57" s="9"/>
      <c r="H57" s="9"/>
      <c r="I57" s="9"/>
      <c r="J57" s="9"/>
      <c r="K57" s="26"/>
      <c r="L57" s="16"/>
      <c r="W57" s="67" t="s">
        <v>27</v>
      </c>
      <c r="X57" s="59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16"/>
    </row>
    <row r="58" spans="2:55" x14ac:dyDescent="0.3">
      <c r="B58" s="15"/>
      <c r="C58" s="9" t="s">
        <v>51</v>
      </c>
      <c r="D58" s="9" t="s">
        <v>28</v>
      </c>
      <c r="E58" s="9"/>
      <c r="F58" s="9"/>
      <c r="G58" s="23">
        <f t="shared" ref="G58:G60" si="18">+BC58</f>
        <v>0</v>
      </c>
      <c r="H58" s="10"/>
      <c r="I58" s="23"/>
      <c r="J58" s="9"/>
      <c r="K58" s="28">
        <f t="shared" ref="K58:K60" si="19">+I58-G58</f>
        <v>0</v>
      </c>
      <c r="L58" s="16"/>
      <c r="W58" s="64" t="s">
        <v>28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73">
        <f t="shared" ref="BC58:BC60" si="20">SUM(X58:BB58)</f>
        <v>0</v>
      </c>
    </row>
    <row r="59" spans="2:55" x14ac:dyDescent="0.3">
      <c r="B59" s="15"/>
      <c r="C59" s="9" t="s">
        <v>52</v>
      </c>
      <c r="D59" s="9" t="s">
        <v>29</v>
      </c>
      <c r="E59" s="9"/>
      <c r="F59" s="9"/>
      <c r="G59" s="23">
        <f t="shared" si="18"/>
        <v>0</v>
      </c>
      <c r="H59" s="10"/>
      <c r="I59" s="23"/>
      <c r="J59" s="9"/>
      <c r="K59" s="28">
        <f t="shared" si="19"/>
        <v>0</v>
      </c>
      <c r="L59" s="16"/>
      <c r="W59" s="64" t="s">
        <v>29</v>
      </c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73">
        <f t="shared" si="20"/>
        <v>0</v>
      </c>
    </row>
    <row r="60" spans="2:55" x14ac:dyDescent="0.3">
      <c r="B60" s="15"/>
      <c r="C60" s="9" t="s">
        <v>52</v>
      </c>
      <c r="D60" s="9" t="s">
        <v>30</v>
      </c>
      <c r="E60" s="9"/>
      <c r="F60" s="9"/>
      <c r="G60" s="23">
        <f t="shared" si="18"/>
        <v>0</v>
      </c>
      <c r="H60" s="10"/>
      <c r="I60" s="23"/>
      <c r="J60" s="9"/>
      <c r="K60" s="28">
        <f t="shared" si="19"/>
        <v>0</v>
      </c>
      <c r="L60" s="16"/>
      <c r="W60" s="64" t="s">
        <v>30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73">
        <f t="shared" si="20"/>
        <v>0</v>
      </c>
    </row>
    <row r="61" spans="2:55" x14ac:dyDescent="0.3">
      <c r="B61" s="15"/>
      <c r="C61" s="9"/>
      <c r="D61" s="9"/>
      <c r="E61" s="9"/>
      <c r="F61" s="9"/>
      <c r="G61" s="9"/>
      <c r="H61" s="9"/>
      <c r="I61" s="9"/>
      <c r="J61" s="9"/>
      <c r="K61" s="26"/>
      <c r="L61" s="16"/>
      <c r="W61" s="64"/>
      <c r="X61" s="59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16"/>
    </row>
    <row r="62" spans="2:55" x14ac:dyDescent="0.3">
      <c r="B62" s="15"/>
      <c r="C62" s="9"/>
      <c r="D62" s="50" t="s">
        <v>75</v>
      </c>
      <c r="E62" s="9"/>
      <c r="F62" s="9"/>
      <c r="G62" s="9"/>
      <c r="H62" s="9"/>
      <c r="I62" s="9"/>
      <c r="J62" s="9"/>
      <c r="K62" s="26"/>
      <c r="L62" s="16"/>
      <c r="W62" s="67" t="s">
        <v>75</v>
      </c>
      <c r="X62" s="59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16"/>
    </row>
    <row r="63" spans="2:55" x14ac:dyDescent="0.3">
      <c r="B63" s="15"/>
      <c r="C63" s="9" t="s">
        <v>51</v>
      </c>
      <c r="D63" s="9" t="s">
        <v>76</v>
      </c>
      <c r="E63" s="9"/>
      <c r="F63" s="9"/>
      <c r="G63" s="23">
        <f t="shared" ref="G63:G68" si="21">+BC63</f>
        <v>0</v>
      </c>
      <c r="H63" s="10"/>
      <c r="I63" s="23"/>
      <c r="J63" s="9"/>
      <c r="K63" s="28">
        <f t="shared" ref="K63:K68" si="22">+I63-G63</f>
        <v>0</v>
      </c>
      <c r="L63" s="16"/>
      <c r="W63" s="64" t="s">
        <v>76</v>
      </c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73">
        <f t="shared" ref="BC63:BC68" si="23">SUM(X63:BB63)</f>
        <v>0</v>
      </c>
    </row>
    <row r="64" spans="2:55" x14ac:dyDescent="0.3">
      <c r="B64" s="15"/>
      <c r="C64" s="9" t="s">
        <v>52</v>
      </c>
      <c r="D64" s="9" t="s">
        <v>77</v>
      </c>
      <c r="E64" s="9"/>
      <c r="F64" s="9"/>
      <c r="G64" s="23">
        <f t="shared" si="21"/>
        <v>0</v>
      </c>
      <c r="H64" s="10"/>
      <c r="I64" s="23"/>
      <c r="J64" s="9"/>
      <c r="K64" s="28">
        <f t="shared" si="22"/>
        <v>0</v>
      </c>
      <c r="L64" s="16"/>
      <c r="W64" s="64" t="s">
        <v>77</v>
      </c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73">
        <f t="shared" si="23"/>
        <v>0</v>
      </c>
    </row>
    <row r="65" spans="2:55" x14ac:dyDescent="0.3">
      <c r="B65" s="15"/>
      <c r="C65" s="9" t="s">
        <v>52</v>
      </c>
      <c r="D65" s="9" t="s">
        <v>78</v>
      </c>
      <c r="E65" s="9"/>
      <c r="F65" s="9"/>
      <c r="G65" s="23">
        <f t="shared" si="21"/>
        <v>0</v>
      </c>
      <c r="H65" s="10"/>
      <c r="I65" s="23"/>
      <c r="J65" s="9"/>
      <c r="K65" s="28">
        <f t="shared" si="22"/>
        <v>0</v>
      </c>
      <c r="L65" s="16"/>
      <c r="W65" s="64" t="s">
        <v>78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73">
        <f t="shared" si="23"/>
        <v>0</v>
      </c>
    </row>
    <row r="66" spans="2:55" x14ac:dyDescent="0.3">
      <c r="B66" s="15"/>
      <c r="C66" s="9" t="s">
        <v>52</v>
      </c>
      <c r="D66" s="9" t="s">
        <v>79</v>
      </c>
      <c r="E66" s="9"/>
      <c r="F66" s="9"/>
      <c r="G66" s="23">
        <f t="shared" si="21"/>
        <v>0</v>
      </c>
      <c r="H66" s="10"/>
      <c r="I66" s="23"/>
      <c r="J66" s="9"/>
      <c r="K66" s="28">
        <f t="shared" si="22"/>
        <v>0</v>
      </c>
      <c r="L66" s="16"/>
      <c r="W66" s="64" t="s">
        <v>79</v>
      </c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73">
        <f t="shared" si="23"/>
        <v>0</v>
      </c>
    </row>
    <row r="67" spans="2:55" x14ac:dyDescent="0.3">
      <c r="B67" s="15"/>
      <c r="C67" s="9" t="s">
        <v>52</v>
      </c>
      <c r="D67" s="9" t="s">
        <v>79</v>
      </c>
      <c r="E67" s="9"/>
      <c r="F67" s="9"/>
      <c r="G67" s="23">
        <f t="shared" si="21"/>
        <v>0</v>
      </c>
      <c r="H67" s="10"/>
      <c r="I67" s="23"/>
      <c r="J67" s="9"/>
      <c r="K67" s="28">
        <f t="shared" si="22"/>
        <v>0</v>
      </c>
      <c r="L67" s="16"/>
      <c r="W67" s="64" t="s">
        <v>79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73">
        <f t="shared" si="23"/>
        <v>0</v>
      </c>
    </row>
    <row r="68" spans="2:55" x14ac:dyDescent="0.3">
      <c r="B68" s="15"/>
      <c r="C68" s="9" t="s">
        <v>52</v>
      </c>
      <c r="D68" s="9" t="s">
        <v>79</v>
      </c>
      <c r="E68" s="9"/>
      <c r="F68" s="9"/>
      <c r="G68" s="23">
        <f t="shared" si="21"/>
        <v>0</v>
      </c>
      <c r="H68" s="10"/>
      <c r="I68" s="23"/>
      <c r="J68" s="9"/>
      <c r="K68" s="28">
        <f t="shared" si="22"/>
        <v>0</v>
      </c>
      <c r="L68" s="16"/>
      <c r="W68" s="64" t="s">
        <v>79</v>
      </c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73">
        <f t="shared" si="23"/>
        <v>0</v>
      </c>
    </row>
    <row r="69" spans="2:55" x14ac:dyDescent="0.3">
      <c r="B69" s="15"/>
      <c r="C69" s="9"/>
      <c r="D69" s="9"/>
      <c r="E69" s="9"/>
      <c r="F69" s="9"/>
      <c r="G69" s="9"/>
      <c r="H69" s="9"/>
      <c r="I69" s="9"/>
      <c r="J69" s="9"/>
      <c r="K69" s="26"/>
      <c r="L69" s="16"/>
      <c r="W69" s="64"/>
      <c r="X69" s="59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16"/>
    </row>
    <row r="70" spans="2:55" x14ac:dyDescent="0.3">
      <c r="B70" s="15"/>
      <c r="C70" s="9" t="s">
        <v>51</v>
      </c>
      <c r="D70" s="19" t="s">
        <v>32</v>
      </c>
      <c r="E70" s="9"/>
      <c r="F70" s="9"/>
      <c r="G70" s="23">
        <f>+BC70</f>
        <v>0</v>
      </c>
      <c r="H70" s="10"/>
      <c r="I70" s="23"/>
      <c r="J70" s="9"/>
      <c r="K70" s="28">
        <f t="shared" ref="K70" si="24">+I70-G70</f>
        <v>0</v>
      </c>
      <c r="L70" s="16"/>
      <c r="W70" s="67" t="s">
        <v>32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73">
        <f t="shared" ref="BC70" si="25">SUM(X70:BB70)</f>
        <v>0</v>
      </c>
    </row>
    <row r="71" spans="2:55" x14ac:dyDescent="0.3">
      <c r="B71" s="15"/>
      <c r="C71" s="9"/>
      <c r="D71" s="9"/>
      <c r="E71" s="9"/>
      <c r="F71" s="9"/>
      <c r="G71" s="9"/>
      <c r="H71" s="9"/>
      <c r="I71" s="9"/>
      <c r="J71" s="9"/>
      <c r="K71" s="26"/>
      <c r="L71" s="16"/>
      <c r="W71" s="64"/>
      <c r="X71" s="59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16"/>
    </row>
    <row r="72" spans="2:55" x14ac:dyDescent="0.3">
      <c r="B72" s="15"/>
      <c r="C72" s="9" t="s">
        <v>52</v>
      </c>
      <c r="D72" s="19" t="s">
        <v>33</v>
      </c>
      <c r="E72" s="9"/>
      <c r="F72" s="9"/>
      <c r="G72" s="23">
        <f>+BC72</f>
        <v>0</v>
      </c>
      <c r="H72" s="10"/>
      <c r="I72" s="23"/>
      <c r="J72" s="9"/>
      <c r="K72" s="28">
        <f t="shared" ref="K72" si="26">+I72-G72</f>
        <v>0</v>
      </c>
      <c r="L72" s="16"/>
      <c r="W72" s="67" t="s">
        <v>33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73">
        <f t="shared" ref="BC72" si="27">SUM(X72:BB72)</f>
        <v>0</v>
      </c>
    </row>
    <row r="73" spans="2:55" x14ac:dyDescent="0.3">
      <c r="B73" s="15"/>
      <c r="C73" s="9"/>
      <c r="D73" s="9"/>
      <c r="E73" s="9"/>
      <c r="F73" s="9"/>
      <c r="G73" s="9"/>
      <c r="H73" s="9"/>
      <c r="I73" s="9"/>
      <c r="J73" s="9"/>
      <c r="K73" s="26"/>
      <c r="L73" s="16"/>
      <c r="W73" s="64"/>
      <c r="X73" s="59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16"/>
    </row>
    <row r="74" spans="2:55" x14ac:dyDescent="0.3">
      <c r="B74" s="15"/>
      <c r="C74" s="9"/>
      <c r="D74" s="19" t="s">
        <v>34</v>
      </c>
      <c r="E74" s="9"/>
      <c r="F74" s="9"/>
      <c r="G74" s="9"/>
      <c r="H74" s="9"/>
      <c r="I74" s="9"/>
      <c r="J74" s="9"/>
      <c r="K74" s="26"/>
      <c r="L74" s="16"/>
      <c r="W74" s="67" t="s">
        <v>34</v>
      </c>
      <c r="X74" s="59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16"/>
    </row>
    <row r="75" spans="2:55" x14ac:dyDescent="0.3">
      <c r="B75" s="15"/>
      <c r="C75" s="9" t="s">
        <v>52</v>
      </c>
      <c r="D75" s="9" t="s">
        <v>35</v>
      </c>
      <c r="E75" s="9"/>
      <c r="F75" s="9"/>
      <c r="G75" s="23">
        <f t="shared" ref="G75:G77" si="28">+BC75</f>
        <v>0</v>
      </c>
      <c r="H75" s="10"/>
      <c r="I75" s="23"/>
      <c r="J75" s="9"/>
      <c r="K75" s="28">
        <f t="shared" ref="K75:K77" si="29">+I75-G75</f>
        <v>0</v>
      </c>
      <c r="L75" s="16"/>
      <c r="W75" s="64" t="s">
        <v>35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73">
        <f t="shared" ref="BC75:BC77" si="30">SUM(X75:BB75)</f>
        <v>0</v>
      </c>
    </row>
    <row r="76" spans="2:55" x14ac:dyDescent="0.3">
      <c r="B76" s="15"/>
      <c r="C76" s="9" t="s">
        <v>52</v>
      </c>
      <c r="D76" s="9" t="s">
        <v>36</v>
      </c>
      <c r="E76" s="9"/>
      <c r="F76" s="9"/>
      <c r="G76" s="23">
        <f t="shared" si="28"/>
        <v>0</v>
      </c>
      <c r="H76" s="10"/>
      <c r="I76" s="23"/>
      <c r="J76" s="9"/>
      <c r="K76" s="28">
        <f t="shared" si="29"/>
        <v>0</v>
      </c>
      <c r="L76" s="16"/>
      <c r="W76" s="64" t="s">
        <v>36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73">
        <f t="shared" si="30"/>
        <v>0</v>
      </c>
    </row>
    <row r="77" spans="2:55" x14ac:dyDescent="0.3">
      <c r="B77" s="15"/>
      <c r="C77" s="9" t="s">
        <v>52</v>
      </c>
      <c r="D77" s="9" t="s">
        <v>37</v>
      </c>
      <c r="E77" s="9"/>
      <c r="F77" s="9"/>
      <c r="G77" s="23">
        <f t="shared" si="28"/>
        <v>0</v>
      </c>
      <c r="H77" s="10"/>
      <c r="I77" s="23"/>
      <c r="J77" s="9"/>
      <c r="K77" s="28">
        <f t="shared" si="29"/>
        <v>0</v>
      </c>
      <c r="L77" s="16"/>
      <c r="W77" s="64" t="s">
        <v>37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73">
        <f t="shared" si="30"/>
        <v>0</v>
      </c>
    </row>
    <row r="78" spans="2:55" x14ac:dyDescent="0.3">
      <c r="B78" s="15"/>
      <c r="C78" s="9"/>
      <c r="D78" s="9"/>
      <c r="E78" s="9"/>
      <c r="F78" s="9"/>
      <c r="G78" s="9"/>
      <c r="H78" s="9"/>
      <c r="I78" s="9"/>
      <c r="J78" s="9"/>
      <c r="K78" s="26"/>
      <c r="L78" s="16"/>
      <c r="W78" s="64"/>
      <c r="X78" s="59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16"/>
    </row>
    <row r="79" spans="2:55" x14ac:dyDescent="0.3">
      <c r="B79" s="15"/>
      <c r="C79" s="9" t="s">
        <v>51</v>
      </c>
      <c r="D79" s="19" t="s">
        <v>48</v>
      </c>
      <c r="E79" s="9"/>
      <c r="F79" s="9"/>
      <c r="G79" s="23">
        <f>+BC79</f>
        <v>0</v>
      </c>
      <c r="H79" s="10"/>
      <c r="I79" s="23"/>
      <c r="J79" s="9"/>
      <c r="K79" s="28">
        <f t="shared" ref="K79" si="31">+I79-G79</f>
        <v>0</v>
      </c>
      <c r="L79" s="16"/>
      <c r="W79" s="67" t="s">
        <v>48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73">
        <f t="shared" ref="BC79" si="32">SUM(X79:BB79)</f>
        <v>0</v>
      </c>
    </row>
    <row r="80" spans="2:55" x14ac:dyDescent="0.3">
      <c r="B80" s="15"/>
      <c r="C80" s="9"/>
      <c r="D80" s="50"/>
      <c r="E80" s="9"/>
      <c r="F80" s="9"/>
      <c r="G80" s="9"/>
      <c r="H80" s="9"/>
      <c r="I80" s="9"/>
      <c r="J80" s="9"/>
      <c r="K80" s="26"/>
      <c r="L80" s="16"/>
      <c r="W80" s="67"/>
      <c r="X80" s="59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16"/>
    </row>
    <row r="81" spans="2:55" x14ac:dyDescent="0.3">
      <c r="B81" s="15"/>
      <c r="C81" s="9"/>
      <c r="D81" s="50" t="s">
        <v>82</v>
      </c>
      <c r="E81" s="9"/>
      <c r="F81" s="9"/>
      <c r="G81" s="9"/>
      <c r="H81" s="9"/>
      <c r="I81" s="9"/>
      <c r="J81" s="9"/>
      <c r="K81" s="26"/>
      <c r="L81" s="16"/>
      <c r="W81" s="67" t="s">
        <v>82</v>
      </c>
      <c r="X81" s="59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16"/>
    </row>
    <row r="82" spans="2:55" x14ac:dyDescent="0.3">
      <c r="B82" s="15"/>
      <c r="C82" s="9" t="s">
        <v>51</v>
      </c>
      <c r="D82" s="9" t="s">
        <v>83</v>
      </c>
      <c r="E82" s="9"/>
      <c r="F82" s="9"/>
      <c r="G82" s="23">
        <f t="shared" ref="G82:G87" si="33">+BC82</f>
        <v>0</v>
      </c>
      <c r="H82" s="10"/>
      <c r="I82" s="23"/>
      <c r="J82" s="9"/>
      <c r="K82" s="28">
        <f t="shared" ref="K82:K87" si="34">+I82-G82</f>
        <v>0</v>
      </c>
      <c r="L82" s="16"/>
      <c r="W82" s="64" t="s">
        <v>83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73">
        <f t="shared" ref="BC82:BC87" si="35">SUM(X82:BB82)</f>
        <v>0</v>
      </c>
    </row>
    <row r="83" spans="2:55" x14ac:dyDescent="0.3">
      <c r="B83" s="15"/>
      <c r="C83" s="9" t="s">
        <v>51</v>
      </c>
      <c r="D83" s="9" t="s">
        <v>83</v>
      </c>
      <c r="E83" s="9"/>
      <c r="F83" s="9"/>
      <c r="G83" s="23">
        <f t="shared" si="33"/>
        <v>0</v>
      </c>
      <c r="H83" s="10"/>
      <c r="I83" s="23"/>
      <c r="J83" s="9"/>
      <c r="K83" s="28">
        <f t="shared" si="34"/>
        <v>0</v>
      </c>
      <c r="L83" s="16"/>
      <c r="W83" s="64" t="s">
        <v>83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73">
        <f t="shared" si="35"/>
        <v>0</v>
      </c>
    </row>
    <row r="84" spans="2:55" x14ac:dyDescent="0.3">
      <c r="B84" s="15"/>
      <c r="C84" s="9" t="s">
        <v>51</v>
      </c>
      <c r="D84" s="9" t="s">
        <v>75</v>
      </c>
      <c r="E84" s="9"/>
      <c r="F84" s="9"/>
      <c r="G84" s="23">
        <f t="shared" si="33"/>
        <v>0</v>
      </c>
      <c r="H84" s="10"/>
      <c r="I84" s="23"/>
      <c r="J84" s="9"/>
      <c r="K84" s="28">
        <f t="shared" si="34"/>
        <v>0</v>
      </c>
      <c r="L84" s="16"/>
      <c r="W84" s="64" t="s">
        <v>75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73">
        <f t="shared" si="35"/>
        <v>0</v>
      </c>
    </row>
    <row r="85" spans="2:55" x14ac:dyDescent="0.3">
      <c r="B85" s="15"/>
      <c r="C85" s="9" t="s">
        <v>51</v>
      </c>
      <c r="D85" s="9" t="s">
        <v>75</v>
      </c>
      <c r="E85" s="9"/>
      <c r="F85" s="9"/>
      <c r="G85" s="23">
        <f t="shared" si="33"/>
        <v>0</v>
      </c>
      <c r="H85" s="10"/>
      <c r="I85" s="23"/>
      <c r="J85" s="9"/>
      <c r="K85" s="28">
        <f t="shared" si="34"/>
        <v>0</v>
      </c>
      <c r="L85" s="16"/>
      <c r="W85" s="64" t="s">
        <v>75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73">
        <f t="shared" si="35"/>
        <v>0</v>
      </c>
    </row>
    <row r="86" spans="2:55" x14ac:dyDescent="0.3">
      <c r="B86" s="15"/>
      <c r="C86" s="9" t="s">
        <v>51</v>
      </c>
      <c r="D86" s="9" t="s">
        <v>75</v>
      </c>
      <c r="E86" s="9"/>
      <c r="F86" s="9"/>
      <c r="G86" s="23">
        <f t="shared" si="33"/>
        <v>0</v>
      </c>
      <c r="H86" s="10"/>
      <c r="I86" s="23"/>
      <c r="J86" s="9"/>
      <c r="K86" s="28">
        <f t="shared" si="34"/>
        <v>0</v>
      </c>
      <c r="L86" s="16"/>
      <c r="W86" s="64" t="s">
        <v>75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73">
        <f t="shared" si="35"/>
        <v>0</v>
      </c>
    </row>
    <row r="87" spans="2:55" x14ac:dyDescent="0.3">
      <c r="B87" s="15"/>
      <c r="C87" s="9" t="s">
        <v>51</v>
      </c>
      <c r="D87" s="9" t="s">
        <v>75</v>
      </c>
      <c r="E87" s="9"/>
      <c r="F87" s="9"/>
      <c r="G87" s="23">
        <f t="shared" si="33"/>
        <v>0</v>
      </c>
      <c r="H87" s="10"/>
      <c r="I87" s="23"/>
      <c r="J87" s="9"/>
      <c r="K87" s="28">
        <f t="shared" si="34"/>
        <v>0</v>
      </c>
      <c r="L87" s="16"/>
      <c r="W87" s="64" t="s">
        <v>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73">
        <f t="shared" si="35"/>
        <v>0</v>
      </c>
    </row>
    <row r="88" spans="2:55" x14ac:dyDescent="0.3">
      <c r="B88" s="15"/>
      <c r="C88" s="9"/>
      <c r="D88" s="50"/>
      <c r="E88" s="9"/>
      <c r="F88" s="9"/>
      <c r="G88" s="9"/>
      <c r="H88" s="9"/>
      <c r="I88" s="9"/>
      <c r="J88" s="9"/>
      <c r="K88" s="26"/>
      <c r="L88" s="16"/>
      <c r="W88" s="67"/>
      <c r="X88" s="59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16"/>
    </row>
    <row r="89" spans="2:55" x14ac:dyDescent="0.3">
      <c r="B89" s="15"/>
      <c r="C89" s="9"/>
      <c r="D89" s="50" t="s">
        <v>73</v>
      </c>
      <c r="E89" s="9"/>
      <c r="F89" s="9"/>
      <c r="G89" s="9"/>
      <c r="H89" s="9"/>
      <c r="I89" s="9"/>
      <c r="J89" s="9"/>
      <c r="K89" s="26"/>
      <c r="L89" s="16"/>
      <c r="W89" s="67" t="s">
        <v>73</v>
      </c>
      <c r="X89" s="59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16"/>
    </row>
    <row r="90" spans="2:55" x14ac:dyDescent="0.3">
      <c r="B90" s="15"/>
      <c r="C90" s="9" t="s">
        <v>51</v>
      </c>
      <c r="D90" s="9" t="s">
        <v>74</v>
      </c>
      <c r="E90" s="9"/>
      <c r="F90" s="9"/>
      <c r="G90" s="23">
        <f t="shared" ref="G90:G91" si="36">+BC90</f>
        <v>0</v>
      </c>
      <c r="H90" s="9"/>
      <c r="I90" s="23"/>
      <c r="J90" s="9"/>
      <c r="K90" s="28">
        <f t="shared" ref="K90:K91" si="37">+I90-G90</f>
        <v>0</v>
      </c>
      <c r="L90" s="16"/>
      <c r="W90" s="64" t="s">
        <v>74</v>
      </c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73">
        <f t="shared" ref="BC90:BC91" si="38">SUM(X90:BB90)</f>
        <v>0</v>
      </c>
    </row>
    <row r="91" spans="2:55" x14ac:dyDescent="0.3">
      <c r="B91" s="15"/>
      <c r="C91" s="9" t="s">
        <v>51</v>
      </c>
      <c r="D91" s="9" t="s">
        <v>75</v>
      </c>
      <c r="E91" s="9"/>
      <c r="F91" s="9"/>
      <c r="G91" s="23">
        <f t="shared" si="36"/>
        <v>0</v>
      </c>
      <c r="H91" s="9"/>
      <c r="I91" s="23"/>
      <c r="J91" s="9"/>
      <c r="K91" s="28">
        <f t="shared" si="37"/>
        <v>0</v>
      </c>
      <c r="L91" s="16"/>
      <c r="W91" s="64" t="s">
        <v>75</v>
      </c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73">
        <f t="shared" si="38"/>
        <v>0</v>
      </c>
    </row>
    <row r="92" spans="2:55" x14ac:dyDescent="0.3">
      <c r="B92" s="15"/>
      <c r="C92" s="9"/>
      <c r="D92" s="9"/>
      <c r="E92" s="9"/>
      <c r="F92" s="9"/>
      <c r="G92" s="9"/>
      <c r="H92" s="9"/>
      <c r="I92" s="9"/>
      <c r="J92" s="9"/>
      <c r="K92" s="26"/>
      <c r="L92" s="16"/>
      <c r="W92" s="64"/>
      <c r="X92" s="59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16"/>
    </row>
    <row r="93" spans="2:55" ht="18" x14ac:dyDescent="0.35">
      <c r="B93" s="15"/>
      <c r="C93" s="9"/>
      <c r="D93" s="18" t="s">
        <v>68</v>
      </c>
      <c r="E93" s="18"/>
      <c r="F93" s="18"/>
      <c r="G93" s="31">
        <f>SUM(G27:G91)</f>
        <v>0</v>
      </c>
      <c r="H93" s="36"/>
      <c r="I93" s="31"/>
      <c r="J93" s="26"/>
      <c r="K93" s="33">
        <f>+I93-G93</f>
        <v>0</v>
      </c>
      <c r="L93" s="16"/>
      <c r="W93" s="68" t="s">
        <v>68</v>
      </c>
      <c r="X93" s="31">
        <f t="shared" ref="X93:BB93" si="39">SUM(X27:X91)</f>
        <v>0</v>
      </c>
      <c r="Y93" s="31">
        <f t="shared" si="39"/>
        <v>0</v>
      </c>
      <c r="Z93" s="31">
        <f t="shared" si="39"/>
        <v>0</v>
      </c>
      <c r="AA93" s="31">
        <f t="shared" si="39"/>
        <v>0</v>
      </c>
      <c r="AB93" s="31">
        <f t="shared" si="39"/>
        <v>0</v>
      </c>
      <c r="AC93" s="31">
        <f t="shared" si="39"/>
        <v>0</v>
      </c>
      <c r="AD93" s="31">
        <f t="shared" si="39"/>
        <v>0</v>
      </c>
      <c r="AE93" s="31">
        <f t="shared" si="39"/>
        <v>0</v>
      </c>
      <c r="AF93" s="31">
        <f t="shared" si="39"/>
        <v>0</v>
      </c>
      <c r="AG93" s="31">
        <f t="shared" si="39"/>
        <v>0</v>
      </c>
      <c r="AH93" s="31">
        <f t="shared" si="39"/>
        <v>0</v>
      </c>
      <c r="AI93" s="31">
        <f t="shared" si="39"/>
        <v>0</v>
      </c>
      <c r="AJ93" s="31">
        <f t="shared" si="39"/>
        <v>0</v>
      </c>
      <c r="AK93" s="31">
        <f t="shared" si="39"/>
        <v>0</v>
      </c>
      <c r="AL93" s="31">
        <f t="shared" si="39"/>
        <v>0</v>
      </c>
      <c r="AM93" s="31">
        <f t="shared" si="39"/>
        <v>0</v>
      </c>
      <c r="AN93" s="31">
        <f t="shared" si="39"/>
        <v>0</v>
      </c>
      <c r="AO93" s="31">
        <f t="shared" si="39"/>
        <v>0</v>
      </c>
      <c r="AP93" s="31">
        <f t="shared" si="39"/>
        <v>0</v>
      </c>
      <c r="AQ93" s="31">
        <f t="shared" si="39"/>
        <v>0</v>
      </c>
      <c r="AR93" s="31">
        <f t="shared" si="39"/>
        <v>0</v>
      </c>
      <c r="AS93" s="31">
        <f t="shared" si="39"/>
        <v>0</v>
      </c>
      <c r="AT93" s="31">
        <f t="shared" si="39"/>
        <v>0</v>
      </c>
      <c r="AU93" s="31">
        <f t="shared" si="39"/>
        <v>0</v>
      </c>
      <c r="AV93" s="31">
        <f t="shared" si="39"/>
        <v>0</v>
      </c>
      <c r="AW93" s="31">
        <f t="shared" si="39"/>
        <v>0</v>
      </c>
      <c r="AX93" s="31">
        <f t="shared" si="39"/>
        <v>0</v>
      </c>
      <c r="AY93" s="31">
        <f t="shared" si="39"/>
        <v>0</v>
      </c>
      <c r="AZ93" s="31">
        <f t="shared" si="39"/>
        <v>0</v>
      </c>
      <c r="BA93" s="31">
        <f t="shared" si="39"/>
        <v>0</v>
      </c>
      <c r="BB93" s="31">
        <f t="shared" si="39"/>
        <v>0</v>
      </c>
      <c r="BC93" s="73">
        <f t="shared" ref="BC93" si="40">SUM(X93:BB93)</f>
        <v>0</v>
      </c>
    </row>
    <row r="94" spans="2:55" x14ac:dyDescent="0.3">
      <c r="B94" s="15"/>
      <c r="C94" s="9"/>
      <c r="D94" s="9"/>
      <c r="E94" s="9"/>
      <c r="F94" s="9"/>
      <c r="G94" s="9"/>
      <c r="H94" s="9"/>
      <c r="I94" s="9"/>
      <c r="J94" s="9"/>
      <c r="K94" s="26"/>
      <c r="L94" s="16"/>
      <c r="W94" s="66"/>
      <c r="X94" s="60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1"/>
    </row>
    <row r="95" spans="2:55" x14ac:dyDescent="0.3">
      <c r="B95" s="15"/>
      <c r="C95" s="9"/>
      <c r="D95" s="19" t="s">
        <v>53</v>
      </c>
      <c r="E95" s="9"/>
      <c r="F95" s="9"/>
      <c r="G95" s="22" t="s">
        <v>69</v>
      </c>
      <c r="H95" s="9"/>
      <c r="I95" s="22" t="s">
        <v>49</v>
      </c>
      <c r="J95" s="9"/>
      <c r="K95" s="27" t="s">
        <v>50</v>
      </c>
      <c r="L95" s="16"/>
      <c r="W95" s="1"/>
    </row>
    <row r="96" spans="2:55" x14ac:dyDescent="0.3">
      <c r="B96" s="15"/>
      <c r="C96" s="9" t="s">
        <v>53</v>
      </c>
      <c r="D96" s="9" t="s">
        <v>66</v>
      </c>
      <c r="E96" s="9"/>
      <c r="F96" s="9"/>
      <c r="G96" s="28">
        <f>+G20-G93</f>
        <v>0</v>
      </c>
      <c r="H96" s="29"/>
      <c r="I96" s="28">
        <f>+I20-I93</f>
        <v>0</v>
      </c>
      <c r="J96" s="26"/>
      <c r="K96" s="28">
        <f>+G96-I96</f>
        <v>0</v>
      </c>
      <c r="L96" s="16"/>
      <c r="W96" s="1"/>
    </row>
    <row r="97" spans="2:23" x14ac:dyDescent="0.3">
      <c r="B97" s="15"/>
      <c r="C97" s="9"/>
      <c r="D97" s="9" t="s">
        <v>65</v>
      </c>
      <c r="E97" s="9"/>
      <c r="F97" s="9"/>
      <c r="G97" s="28">
        <f>+PAŹDZIERNIK!G99</f>
        <v>0</v>
      </c>
      <c r="H97" s="29"/>
      <c r="I97" s="28">
        <f>+PAŹDZIERNIK!I99</f>
        <v>0</v>
      </c>
      <c r="J97" s="26"/>
      <c r="K97" s="28">
        <f>+G97-I97</f>
        <v>0</v>
      </c>
      <c r="L97" s="16"/>
      <c r="W97" s="1"/>
    </row>
    <row r="98" spans="2:23" x14ac:dyDescent="0.3">
      <c r="B98" s="15"/>
      <c r="C98" s="9"/>
      <c r="D98" s="9"/>
      <c r="E98" s="9"/>
      <c r="F98" s="9"/>
      <c r="G98" s="9"/>
      <c r="H98" s="9"/>
      <c r="I98" s="9"/>
      <c r="J98" s="9"/>
      <c r="K98" s="9"/>
      <c r="L98" s="16"/>
      <c r="W98" s="1"/>
    </row>
    <row r="99" spans="2:23" ht="18" x14ac:dyDescent="0.35">
      <c r="B99" s="15"/>
      <c r="C99" s="9"/>
      <c r="D99" s="18" t="s">
        <v>70</v>
      </c>
      <c r="E99" s="9"/>
      <c r="F99" s="9"/>
      <c r="G99" s="48">
        <f>+G96+G97</f>
        <v>0</v>
      </c>
      <c r="H99" s="29"/>
      <c r="I99" s="49">
        <f>+I96+I97</f>
        <v>0</v>
      </c>
      <c r="J99" s="26"/>
      <c r="K99" s="32">
        <f>+G99-I99</f>
        <v>0</v>
      </c>
      <c r="L99" s="16"/>
      <c r="W99" s="1"/>
    </row>
    <row r="100" spans="2:23" x14ac:dyDescent="0.3"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16"/>
      <c r="W100" s="1"/>
    </row>
    <row r="101" spans="2:23" x14ac:dyDescent="0.3"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16"/>
      <c r="W101" s="1"/>
    </row>
    <row r="102" spans="2:23" x14ac:dyDescent="0.3">
      <c r="B102" s="20"/>
      <c r="C102" s="8"/>
      <c r="D102" s="8"/>
      <c r="E102" s="8"/>
      <c r="F102" s="8"/>
      <c r="G102" s="8"/>
      <c r="H102" s="8"/>
      <c r="I102" s="8"/>
      <c r="J102" s="8"/>
      <c r="K102" s="8"/>
      <c r="L102" s="21"/>
      <c r="W102" s="1"/>
    </row>
    <row r="103" spans="2:23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40"/>
      <c r="W103" s="1"/>
    </row>
    <row r="104" spans="2:23" x14ac:dyDescent="0.3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3"/>
      <c r="W104" s="1"/>
    </row>
    <row r="105" spans="2:23" x14ac:dyDescent="0.3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3"/>
      <c r="W105" s="1"/>
    </row>
    <row r="106" spans="2:23" x14ac:dyDescent="0.3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3"/>
      <c r="W106" s="1"/>
    </row>
    <row r="107" spans="2:23" x14ac:dyDescent="0.3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3"/>
      <c r="W107" s="1"/>
    </row>
    <row r="108" spans="2:23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3"/>
      <c r="W108" s="1"/>
    </row>
    <row r="109" spans="2:23" x14ac:dyDescent="0.3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3"/>
      <c r="W109" s="1"/>
    </row>
    <row r="110" spans="2:23" x14ac:dyDescent="0.3">
      <c r="B110" s="41"/>
      <c r="C110" s="42"/>
      <c r="D110" s="42"/>
      <c r="E110" s="42"/>
      <c r="F110" s="44"/>
      <c r="G110" s="42"/>
      <c r="H110" s="42"/>
      <c r="I110" s="42"/>
      <c r="J110" s="42"/>
      <c r="K110" s="42"/>
      <c r="L110" s="43"/>
      <c r="W110" s="1"/>
    </row>
    <row r="111" spans="2:23" x14ac:dyDescent="0.3">
      <c r="B111" s="41"/>
      <c r="C111" s="42"/>
      <c r="D111" s="42"/>
      <c r="E111" s="42"/>
      <c r="F111" s="44"/>
      <c r="G111" s="42"/>
      <c r="H111" s="42"/>
      <c r="I111" s="42"/>
      <c r="J111" s="42"/>
      <c r="K111" s="42"/>
      <c r="L111" s="43"/>
      <c r="W111" s="1"/>
    </row>
    <row r="112" spans="2:23" x14ac:dyDescent="0.3">
      <c r="B112" s="41"/>
      <c r="C112" s="42"/>
      <c r="D112" s="42"/>
      <c r="E112" s="42"/>
      <c r="F112" s="44"/>
      <c r="G112" s="42"/>
      <c r="H112" s="42"/>
      <c r="I112" s="42"/>
      <c r="J112" s="42"/>
      <c r="K112" s="42"/>
      <c r="L112" s="43"/>
      <c r="W112" s="1"/>
    </row>
    <row r="113" spans="2:23" x14ac:dyDescent="0.3">
      <c r="B113" s="41"/>
      <c r="C113" s="42"/>
      <c r="D113" s="42"/>
      <c r="E113" s="42"/>
      <c r="F113" s="44"/>
      <c r="G113" s="42"/>
      <c r="H113" s="42"/>
      <c r="I113" s="42"/>
      <c r="J113" s="42"/>
      <c r="K113" s="42"/>
      <c r="L113" s="43"/>
      <c r="W113" s="1"/>
    </row>
    <row r="114" spans="2:23" x14ac:dyDescent="0.3">
      <c r="B114" s="41"/>
      <c r="C114" s="42"/>
      <c r="D114" s="42"/>
      <c r="E114" s="42"/>
      <c r="F114" s="44"/>
      <c r="G114" s="42"/>
      <c r="H114" s="42"/>
      <c r="I114" s="42"/>
      <c r="J114" s="42"/>
      <c r="K114" s="42"/>
      <c r="L114" s="43"/>
      <c r="W114" s="1"/>
    </row>
    <row r="115" spans="2:23" x14ac:dyDescent="0.3">
      <c r="B115" s="41"/>
      <c r="C115" s="42"/>
      <c r="D115" s="42"/>
      <c r="E115" s="42"/>
      <c r="F115" s="44"/>
      <c r="G115" s="42"/>
      <c r="H115" s="42"/>
      <c r="I115" s="42"/>
      <c r="J115" s="42"/>
      <c r="K115" s="42"/>
      <c r="L115" s="43"/>
      <c r="W115" s="1"/>
    </row>
    <row r="116" spans="2:23" x14ac:dyDescent="0.3">
      <c r="B116" s="41"/>
      <c r="C116" s="42"/>
      <c r="D116" s="42"/>
      <c r="E116" s="42"/>
      <c r="F116" s="44"/>
      <c r="G116" s="42"/>
      <c r="H116" s="42"/>
      <c r="I116" s="42"/>
      <c r="J116" s="42"/>
      <c r="K116" s="42"/>
      <c r="L116" s="43"/>
      <c r="W116" s="1"/>
    </row>
    <row r="117" spans="2:23" x14ac:dyDescent="0.3">
      <c r="B117" s="41"/>
      <c r="C117" s="42"/>
      <c r="D117" s="42"/>
      <c r="E117" s="42"/>
      <c r="F117" s="44"/>
      <c r="G117" s="42"/>
      <c r="H117" s="42"/>
      <c r="I117" s="42"/>
      <c r="J117" s="42"/>
      <c r="K117" s="42"/>
      <c r="L117" s="43"/>
      <c r="W117" s="1"/>
    </row>
    <row r="118" spans="2:23" x14ac:dyDescent="0.3">
      <c r="B118" s="41"/>
      <c r="C118" s="42"/>
      <c r="D118" s="42"/>
      <c r="E118" s="42"/>
      <c r="F118" s="44"/>
      <c r="G118" s="42"/>
      <c r="H118" s="42"/>
      <c r="I118" s="42"/>
      <c r="J118" s="42"/>
      <c r="K118" s="42"/>
      <c r="L118" s="43"/>
      <c r="W118" s="1"/>
    </row>
    <row r="119" spans="2:23" x14ac:dyDescent="0.3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3"/>
      <c r="W119" s="1"/>
    </row>
    <row r="120" spans="2:23" x14ac:dyDescent="0.3"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43"/>
      <c r="W120" s="1"/>
    </row>
    <row r="121" spans="2:23" x14ac:dyDescent="0.3"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43"/>
      <c r="W121" s="1"/>
    </row>
    <row r="122" spans="2:23" x14ac:dyDescent="0.3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3"/>
      <c r="W122" s="1"/>
    </row>
    <row r="123" spans="2:23" x14ac:dyDescent="0.3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3"/>
      <c r="W123" s="1"/>
    </row>
    <row r="124" spans="2:23" x14ac:dyDescent="0.3">
      <c r="B124" s="41"/>
      <c r="C124" s="42"/>
      <c r="D124" s="37" t="s">
        <v>61</v>
      </c>
      <c r="E124" s="42"/>
      <c r="F124" s="37" t="s">
        <v>62</v>
      </c>
      <c r="G124" s="42"/>
      <c r="H124" s="42"/>
      <c r="I124" s="37" t="s">
        <v>64</v>
      </c>
      <c r="J124" s="42"/>
      <c r="K124" s="42"/>
      <c r="L124" s="43"/>
      <c r="W124" s="1"/>
    </row>
    <row r="125" spans="2:23" x14ac:dyDescent="0.3">
      <c r="B125" s="41"/>
      <c r="C125" s="42"/>
      <c r="D125" s="42" t="s">
        <v>60</v>
      </c>
      <c r="E125" s="42"/>
      <c r="F125" s="42" t="s">
        <v>55</v>
      </c>
      <c r="G125" s="42"/>
      <c r="H125" s="42"/>
      <c r="I125" s="42"/>
      <c r="J125" s="42"/>
      <c r="K125" s="42"/>
      <c r="L125" s="43"/>
      <c r="W125" s="1"/>
    </row>
    <row r="126" spans="2:23" x14ac:dyDescent="0.3">
      <c r="B126" s="41"/>
      <c r="C126" s="42"/>
      <c r="D126" s="42" t="s">
        <v>54</v>
      </c>
      <c r="E126" s="42"/>
      <c r="F126" s="42" t="s">
        <v>63</v>
      </c>
      <c r="G126" s="42"/>
      <c r="H126" s="42"/>
      <c r="I126" s="42"/>
      <c r="J126" s="42"/>
      <c r="K126" s="42"/>
      <c r="L126" s="43"/>
      <c r="W126" s="1"/>
    </row>
    <row r="127" spans="2:23" x14ac:dyDescent="0.3">
      <c r="B127" s="41"/>
      <c r="C127" s="42"/>
      <c r="D127" s="42" t="s">
        <v>34</v>
      </c>
      <c r="E127" s="42"/>
      <c r="F127" s="42" t="s">
        <v>56</v>
      </c>
      <c r="G127" s="42"/>
      <c r="H127" s="42"/>
      <c r="I127" s="42"/>
      <c r="J127" s="42"/>
      <c r="K127" s="42"/>
      <c r="L127" s="43"/>
      <c r="W127" s="1"/>
    </row>
    <row r="128" spans="2:23" x14ac:dyDescent="0.3">
      <c r="B128" s="41"/>
      <c r="C128" s="42"/>
      <c r="D128" s="42"/>
      <c r="E128" s="42"/>
      <c r="F128" s="42" t="s">
        <v>48</v>
      </c>
      <c r="G128" s="42"/>
      <c r="H128" s="42"/>
      <c r="I128" s="42"/>
      <c r="J128" s="42"/>
      <c r="K128" s="42"/>
      <c r="L128" s="43"/>
      <c r="W128" s="1"/>
    </row>
    <row r="129" spans="2:23" x14ac:dyDescent="0.3">
      <c r="B129" s="41"/>
      <c r="C129" s="42"/>
      <c r="D129" s="42"/>
      <c r="E129" s="42"/>
      <c r="F129" s="42" t="s">
        <v>42</v>
      </c>
      <c r="G129" s="42"/>
      <c r="H129" s="42"/>
      <c r="I129" s="42"/>
      <c r="J129" s="42"/>
      <c r="K129" s="42"/>
      <c r="L129" s="43"/>
      <c r="W129" s="1"/>
    </row>
    <row r="130" spans="2:23" x14ac:dyDescent="0.3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47"/>
      <c r="W130" s="1"/>
    </row>
    <row r="131" spans="2:23" x14ac:dyDescent="0.3">
      <c r="W131" s="1"/>
    </row>
    <row r="132" spans="2:23" x14ac:dyDescent="0.3">
      <c r="W132" s="1"/>
    </row>
    <row r="133" spans="2:23" x14ac:dyDescent="0.3">
      <c r="W133" s="1"/>
    </row>
    <row r="134" spans="2:23" x14ac:dyDescent="0.3">
      <c r="W134" s="1"/>
    </row>
    <row r="135" spans="2:23" x14ac:dyDescent="0.3">
      <c r="W135" s="1"/>
    </row>
  </sheetData>
  <conditionalFormatting sqref="K10:K11 K13 K16:K18 K20 K27:K39 K42:K47 K50:K55 K58:K60 K70 K72 K75:K77 K96:K97 K93 K99 G96:G97 I96:I97 K90:K91 K63:K68 R3:R5 K79:K88">
    <cfRule type="cellIs" dxfId="23" priority="13" operator="greaterThan">
      <formula>0</formula>
    </cfRule>
    <cfRule type="cellIs" dxfId="22" priority="14" operator="lessThan">
      <formula>0</formula>
    </cfRule>
    <cfRule type="cellIs" dxfId="21" priority="15" operator="greaterThan">
      <formula>-4500</formula>
    </cfRule>
  </conditionalFormatting>
  <conditionalFormatting sqref="R22:R24">
    <cfRule type="cellIs" dxfId="20" priority="10" operator="greaterThan">
      <formula>0</formula>
    </cfRule>
    <cfRule type="cellIs" dxfId="19" priority="11" operator="lessThan">
      <formula>0</formula>
    </cfRule>
    <cfRule type="cellIs" dxfId="18" priority="12" operator="greaterThan">
      <formula>-4500</formula>
    </cfRule>
  </conditionalFormatting>
  <conditionalFormatting sqref="X10:BB11 X13:BB13 X16:BB18 X27:BB39 X42:BB47 X50:BB55 X58:BB60 X63:BB68 X70:BB70 X72:BB72 X75:BB77 X79:BB88 X90:BB91">
    <cfRule type="cellIs" dxfId="17" priority="7" operator="greaterThan">
      <formula>0</formula>
    </cfRule>
    <cfRule type="cellIs" dxfId="16" priority="8" operator="lessThan">
      <formula>0</formula>
    </cfRule>
    <cfRule type="cellIs" dxfId="15" priority="9" operator="greaterThan">
      <formula>-4500</formula>
    </cfRule>
  </conditionalFormatting>
  <conditionalFormatting sqref="BC10:BC11 BC13 BC16:BC18 BC20 BC27:BC39 BC42:BC47 BC50:BC55 BC58:BC60 BC63:BC68 BC70 BC72 BC75:BC77 BC79:BC88 BC90:BC91 BC93">
    <cfRule type="cellIs" dxfId="14" priority="1" operator="greaterThan">
      <formula>0</formula>
    </cfRule>
    <cfRule type="cellIs" dxfId="13" priority="2" operator="lessThan">
      <formula>0</formula>
    </cfRule>
    <cfRule type="cellIs" dxfId="12" priority="3" operator="greaterThan">
      <formula>-4500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B2:BC135"/>
  <sheetViews>
    <sheetView showGridLines="0" topLeftCell="D1" workbookViewId="0">
      <selection activeCell="G99" sqref="G99"/>
    </sheetView>
  </sheetViews>
  <sheetFormatPr defaultColWidth="9.109375" defaultRowHeight="13.8" x14ac:dyDescent="0.3"/>
  <cols>
    <col min="1" max="2" width="4.5546875" style="1" customWidth="1"/>
    <col min="3" max="3" width="15" style="1" customWidth="1"/>
    <col min="4" max="4" width="19.6640625" style="1" customWidth="1"/>
    <col min="5" max="5" width="13.5546875" style="1" customWidth="1"/>
    <col min="6" max="6" width="16.6640625" style="1" customWidth="1"/>
    <col min="7" max="7" width="15.33203125" style="1" customWidth="1"/>
    <col min="8" max="8" width="3.109375" style="1" customWidth="1"/>
    <col min="9" max="9" width="16" style="1" bestFit="1" customWidth="1"/>
    <col min="10" max="10" width="3.6640625" style="1" customWidth="1"/>
    <col min="11" max="11" width="16.88671875" style="1" bestFit="1" customWidth="1"/>
    <col min="12" max="12" width="5.5546875" style="1" customWidth="1"/>
    <col min="13" max="13" width="9.109375" style="1"/>
    <col min="14" max="14" width="12.6640625" style="1" bestFit="1" customWidth="1"/>
    <col min="15" max="15" width="10.33203125" style="1" customWidth="1"/>
    <col min="16" max="16" width="11.44140625" style="1" bestFit="1" customWidth="1"/>
    <col min="17" max="22" width="9.109375" style="1"/>
    <col min="23" max="23" width="19.6640625" style="69" customWidth="1"/>
    <col min="24" max="55" width="14.5546875" style="1" customWidth="1"/>
    <col min="56" max="16384" width="9.109375" style="1"/>
  </cols>
  <sheetData>
    <row r="2" spans="2:55" ht="15.6" x14ac:dyDescent="0.3">
      <c r="B2" s="12"/>
      <c r="C2" s="13"/>
      <c r="D2" s="13"/>
      <c r="E2" s="13"/>
      <c r="F2" s="13"/>
      <c r="G2" s="13"/>
      <c r="H2" s="13"/>
      <c r="I2" s="13"/>
      <c r="J2" s="13"/>
      <c r="K2" s="24"/>
      <c r="L2" s="14"/>
      <c r="P2" s="54" t="s">
        <v>69</v>
      </c>
      <c r="Q2" s="2" t="s">
        <v>80</v>
      </c>
      <c r="W2" s="6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14"/>
    </row>
    <row r="3" spans="2:55" ht="18" x14ac:dyDescent="0.35">
      <c r="B3" s="15"/>
      <c r="C3" s="56"/>
      <c r="D3" s="7" t="s">
        <v>0</v>
      </c>
      <c r="E3" s="8"/>
      <c r="F3" s="8"/>
      <c r="G3" s="8"/>
      <c r="H3" s="9"/>
      <c r="I3" s="8"/>
      <c r="J3" s="9"/>
      <c r="K3" s="25"/>
      <c r="L3" s="16"/>
      <c r="N3" s="1" t="s">
        <v>51</v>
      </c>
      <c r="O3" s="52">
        <f>+SUMIF(C:C,N:N,G:G)</f>
        <v>0</v>
      </c>
      <c r="P3" s="3" t="e">
        <f>+O3/$O$6</f>
        <v>#DIV/0!</v>
      </c>
      <c r="Q3" s="3">
        <v>0.5</v>
      </c>
      <c r="R3" s="51" t="e">
        <f>+Q3-P3</f>
        <v>#DIV/0!</v>
      </c>
      <c r="W3" s="70" t="s">
        <v>0</v>
      </c>
      <c r="X3" s="57">
        <f>+LISTOPAD!X3</f>
        <v>1</v>
      </c>
      <c r="Y3" s="57">
        <f>+X3+1</f>
        <v>2</v>
      </c>
      <c r="Z3" s="57">
        <f t="shared" ref="Z3:BB3" si="0">+Y3+1</f>
        <v>3</v>
      </c>
      <c r="AA3" s="57">
        <f t="shared" si="0"/>
        <v>4</v>
      </c>
      <c r="AB3" s="57">
        <f t="shared" si="0"/>
        <v>5</v>
      </c>
      <c r="AC3" s="57">
        <f t="shared" si="0"/>
        <v>6</v>
      </c>
      <c r="AD3" s="57">
        <f t="shared" si="0"/>
        <v>7</v>
      </c>
      <c r="AE3" s="57">
        <f t="shared" si="0"/>
        <v>8</v>
      </c>
      <c r="AF3" s="57">
        <f t="shared" si="0"/>
        <v>9</v>
      </c>
      <c r="AG3" s="57">
        <f t="shared" si="0"/>
        <v>10</v>
      </c>
      <c r="AH3" s="57">
        <f t="shared" si="0"/>
        <v>11</v>
      </c>
      <c r="AI3" s="57">
        <f t="shared" si="0"/>
        <v>12</v>
      </c>
      <c r="AJ3" s="57">
        <f t="shared" si="0"/>
        <v>13</v>
      </c>
      <c r="AK3" s="57">
        <f t="shared" si="0"/>
        <v>14</v>
      </c>
      <c r="AL3" s="57">
        <f t="shared" si="0"/>
        <v>15</v>
      </c>
      <c r="AM3" s="57">
        <f t="shared" si="0"/>
        <v>16</v>
      </c>
      <c r="AN3" s="57">
        <f t="shared" si="0"/>
        <v>17</v>
      </c>
      <c r="AO3" s="57">
        <f t="shared" si="0"/>
        <v>18</v>
      </c>
      <c r="AP3" s="57">
        <f t="shared" si="0"/>
        <v>19</v>
      </c>
      <c r="AQ3" s="57">
        <f t="shared" si="0"/>
        <v>20</v>
      </c>
      <c r="AR3" s="57">
        <f t="shared" si="0"/>
        <v>21</v>
      </c>
      <c r="AS3" s="57">
        <f t="shared" si="0"/>
        <v>22</v>
      </c>
      <c r="AT3" s="57">
        <f t="shared" si="0"/>
        <v>23</v>
      </c>
      <c r="AU3" s="57">
        <f t="shared" si="0"/>
        <v>24</v>
      </c>
      <c r="AV3" s="57">
        <f t="shared" si="0"/>
        <v>25</v>
      </c>
      <c r="AW3" s="57">
        <f t="shared" si="0"/>
        <v>26</v>
      </c>
      <c r="AX3" s="57">
        <f t="shared" si="0"/>
        <v>27</v>
      </c>
      <c r="AY3" s="57">
        <f t="shared" si="0"/>
        <v>28</v>
      </c>
      <c r="AZ3" s="57">
        <f t="shared" si="0"/>
        <v>29</v>
      </c>
      <c r="BA3" s="57">
        <f t="shared" si="0"/>
        <v>30</v>
      </c>
      <c r="BB3" s="57">
        <f t="shared" si="0"/>
        <v>31</v>
      </c>
      <c r="BC3" s="71" t="s">
        <v>97</v>
      </c>
    </row>
    <row r="4" spans="2:55" x14ac:dyDescent="0.3">
      <c r="B4" s="15"/>
      <c r="C4" s="9"/>
      <c r="D4" s="9"/>
      <c r="E4" s="9"/>
      <c r="F4" s="9"/>
      <c r="G4" s="9"/>
      <c r="H4" s="9"/>
      <c r="I4" s="9"/>
      <c r="J4" s="9"/>
      <c r="K4" s="26"/>
      <c r="L4" s="16"/>
      <c r="N4" s="1" t="s">
        <v>52</v>
      </c>
      <c r="O4" s="52">
        <f>+SUMIF(C:C,N:N,G:G)</f>
        <v>0</v>
      </c>
      <c r="P4" s="3" t="e">
        <f t="shared" ref="P4:P5" si="1">+O4/$O$6</f>
        <v>#DIV/0!</v>
      </c>
      <c r="Q4" s="3">
        <v>0.3</v>
      </c>
      <c r="R4" s="51" t="e">
        <f t="shared" ref="R4" si="2">+Q4-P4</f>
        <v>#DIV/0!</v>
      </c>
      <c r="W4" s="64"/>
      <c r="X4" s="5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16"/>
    </row>
    <row r="5" spans="2:55" ht="15.6" x14ac:dyDescent="0.3">
      <c r="B5" s="15"/>
      <c r="C5" s="56" t="s">
        <v>87</v>
      </c>
      <c r="D5" s="34" t="s">
        <v>84</v>
      </c>
      <c r="E5" s="35" t="s">
        <v>96</v>
      </c>
      <c r="F5" s="34" t="s">
        <v>67</v>
      </c>
      <c r="G5" s="35">
        <f>+LISTOPAD!G5</f>
        <v>2020</v>
      </c>
      <c r="H5" s="9"/>
      <c r="I5" s="9"/>
      <c r="J5" s="9"/>
      <c r="K5" s="26"/>
      <c r="L5" s="16"/>
      <c r="N5" s="1" t="s">
        <v>53</v>
      </c>
      <c r="O5" s="53">
        <f>+SUMIF(C:C,N:N,G:G)</f>
        <v>0</v>
      </c>
      <c r="P5" s="3" t="e">
        <f t="shared" si="1"/>
        <v>#DIV/0!</v>
      </c>
      <c r="Q5" s="3">
        <v>0.2</v>
      </c>
      <c r="R5" s="51" t="e">
        <f>-Q5+P5</f>
        <v>#DIV/0!</v>
      </c>
      <c r="W5" s="65" t="s">
        <v>84</v>
      </c>
      <c r="X5" s="5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16"/>
    </row>
    <row r="6" spans="2:55" x14ac:dyDescent="0.3">
      <c r="B6" s="15"/>
      <c r="C6" s="9"/>
      <c r="D6" s="8"/>
      <c r="E6" s="8"/>
      <c r="F6" s="8"/>
      <c r="G6" s="8"/>
      <c r="H6" s="9"/>
      <c r="I6" s="8"/>
      <c r="J6" s="9"/>
      <c r="K6" s="25"/>
      <c r="L6" s="16"/>
      <c r="O6" s="52">
        <f>SUM(O3:O5)</f>
        <v>0</v>
      </c>
      <c r="W6" s="66"/>
      <c r="X6" s="60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1"/>
    </row>
    <row r="7" spans="2:55" x14ac:dyDescent="0.3">
      <c r="B7" s="15"/>
      <c r="C7" s="9"/>
      <c r="D7" s="9"/>
      <c r="E7" s="9"/>
      <c r="F7" s="9"/>
      <c r="G7" s="9"/>
      <c r="H7" s="9"/>
      <c r="I7" s="9"/>
      <c r="J7" s="9"/>
      <c r="K7" s="26"/>
      <c r="L7" s="16"/>
      <c r="W7" s="64"/>
      <c r="X7" s="59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6"/>
    </row>
    <row r="8" spans="2:55" ht="15.6" x14ac:dyDescent="0.3">
      <c r="B8" s="15"/>
      <c r="C8" s="9"/>
      <c r="D8" s="17" t="s">
        <v>5</v>
      </c>
      <c r="E8" s="9"/>
      <c r="F8" s="9"/>
      <c r="G8" s="9"/>
      <c r="H8" s="9"/>
      <c r="I8" s="9"/>
      <c r="J8" s="9"/>
      <c r="K8" s="26"/>
      <c r="L8" s="16"/>
      <c r="W8" s="67" t="s">
        <v>5</v>
      </c>
      <c r="X8" s="59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16"/>
    </row>
    <row r="9" spans="2:55" x14ac:dyDescent="0.3">
      <c r="B9" s="15"/>
      <c r="C9" s="9"/>
      <c r="D9" s="9"/>
      <c r="E9" s="9"/>
      <c r="F9" s="9"/>
      <c r="G9" s="22" t="s">
        <v>69</v>
      </c>
      <c r="H9" s="9"/>
      <c r="I9" s="22" t="s">
        <v>49</v>
      </c>
      <c r="J9" s="9"/>
      <c r="K9" s="27" t="s">
        <v>50</v>
      </c>
      <c r="L9" s="16"/>
      <c r="W9" s="64"/>
      <c r="X9" s="6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72"/>
    </row>
    <row r="10" spans="2:55" ht="15.75" customHeight="1" x14ac:dyDescent="0.3">
      <c r="B10" s="15"/>
      <c r="C10" s="9"/>
      <c r="D10" s="9" t="s">
        <v>6</v>
      </c>
      <c r="E10" s="9"/>
      <c r="F10" s="9"/>
      <c r="G10" s="23">
        <f>+BC10</f>
        <v>0</v>
      </c>
      <c r="H10" s="10"/>
      <c r="I10" s="23"/>
      <c r="J10" s="9"/>
      <c r="K10" s="28">
        <f>+G10-I10</f>
        <v>0</v>
      </c>
      <c r="L10" s="16"/>
      <c r="W10" s="64" t="s">
        <v>6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73">
        <f>SUM(X10:BB10)</f>
        <v>0</v>
      </c>
    </row>
    <row r="11" spans="2:55" ht="15.75" customHeight="1" x14ac:dyDescent="0.3">
      <c r="B11" s="15"/>
      <c r="C11" s="9"/>
      <c r="D11" s="9" t="s">
        <v>7</v>
      </c>
      <c r="E11" s="9"/>
      <c r="F11" s="9"/>
      <c r="G11" s="23">
        <f>+BC11</f>
        <v>0</v>
      </c>
      <c r="H11" s="10"/>
      <c r="I11" s="23"/>
      <c r="J11" s="9"/>
      <c r="K11" s="28">
        <f>+G11-I11</f>
        <v>0</v>
      </c>
      <c r="L11" s="16"/>
      <c r="W11" s="64" t="s">
        <v>7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73">
        <f>SUM(X11:BB11)</f>
        <v>0</v>
      </c>
    </row>
    <row r="12" spans="2:55" ht="15.75" customHeight="1" x14ac:dyDescent="0.3">
      <c r="B12" s="15"/>
      <c r="C12" s="9"/>
      <c r="D12" s="9"/>
      <c r="E12" s="9"/>
      <c r="F12" s="9"/>
      <c r="G12" s="9"/>
      <c r="H12" s="9"/>
      <c r="I12" s="9"/>
      <c r="J12" s="9"/>
      <c r="K12" s="26"/>
      <c r="L12" s="16"/>
      <c r="W12" s="64"/>
      <c r="X12" s="59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16"/>
    </row>
    <row r="13" spans="2:55" ht="15.75" customHeight="1" x14ac:dyDescent="0.3">
      <c r="B13" s="15"/>
      <c r="C13" s="9"/>
      <c r="D13" s="9" t="s">
        <v>2</v>
      </c>
      <c r="E13" s="9"/>
      <c r="F13" s="9"/>
      <c r="G13" s="23">
        <f>+BC13</f>
        <v>0</v>
      </c>
      <c r="H13" s="10"/>
      <c r="I13" s="23"/>
      <c r="J13" s="9"/>
      <c r="K13" s="28">
        <f>+G13-I13</f>
        <v>0</v>
      </c>
      <c r="L13" s="16"/>
      <c r="W13" s="64" t="s">
        <v>2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73">
        <f>SUM(X13:BB13)</f>
        <v>0</v>
      </c>
    </row>
    <row r="14" spans="2:55" ht="15.75" customHeight="1" x14ac:dyDescent="0.3">
      <c r="B14" s="15"/>
      <c r="C14" s="9"/>
      <c r="D14" s="9"/>
      <c r="E14" s="9"/>
      <c r="F14" s="9"/>
      <c r="G14" s="9"/>
      <c r="H14" s="9"/>
      <c r="I14" s="9"/>
      <c r="J14" s="9"/>
      <c r="K14" s="26"/>
      <c r="L14" s="16"/>
      <c r="W14" s="64"/>
      <c r="X14" s="5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16"/>
    </row>
    <row r="15" spans="2:55" ht="15.75" customHeight="1" x14ac:dyDescent="0.3">
      <c r="B15" s="15"/>
      <c r="C15" s="9"/>
      <c r="D15" s="9"/>
      <c r="E15" s="9"/>
      <c r="F15" s="9"/>
      <c r="G15" s="9"/>
      <c r="H15" s="9"/>
      <c r="I15" s="9"/>
      <c r="J15" s="9"/>
      <c r="K15" s="26"/>
      <c r="L15" s="16"/>
      <c r="W15" s="64"/>
      <c r="X15" s="59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16"/>
    </row>
    <row r="16" spans="2:55" ht="15.75" customHeight="1" x14ac:dyDescent="0.3">
      <c r="B16" s="15"/>
      <c r="C16" s="9"/>
      <c r="D16" s="9" t="s">
        <v>3</v>
      </c>
      <c r="E16" s="9"/>
      <c r="F16" s="9"/>
      <c r="G16" s="23">
        <f t="shared" ref="G16:G18" si="3">+BC16</f>
        <v>0</v>
      </c>
      <c r="H16" s="10"/>
      <c r="I16" s="23"/>
      <c r="J16" s="9"/>
      <c r="K16" s="28">
        <f t="shared" ref="K16:K18" si="4">+G16-I16</f>
        <v>0</v>
      </c>
      <c r="L16" s="16"/>
      <c r="W16" s="64" t="s">
        <v>3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73">
        <f t="shared" ref="BC16:BC20" si="5">SUM(X16:BB16)</f>
        <v>0</v>
      </c>
    </row>
    <row r="17" spans="2:55" ht="15.75" customHeight="1" x14ac:dyDescent="0.3">
      <c r="B17" s="15"/>
      <c r="C17" s="9"/>
      <c r="D17" s="9" t="s">
        <v>3</v>
      </c>
      <c r="E17" s="9"/>
      <c r="F17" s="9"/>
      <c r="G17" s="23">
        <f t="shared" si="3"/>
        <v>0</v>
      </c>
      <c r="H17" s="10"/>
      <c r="I17" s="23"/>
      <c r="J17" s="9"/>
      <c r="K17" s="28">
        <f t="shared" si="4"/>
        <v>0</v>
      </c>
      <c r="L17" s="16"/>
      <c r="W17" s="64" t="s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73">
        <f t="shared" si="5"/>
        <v>0</v>
      </c>
    </row>
    <row r="18" spans="2:55" ht="15.75" customHeight="1" x14ac:dyDescent="0.3">
      <c r="B18" s="15"/>
      <c r="C18" s="9"/>
      <c r="D18" s="9" t="s">
        <v>3</v>
      </c>
      <c r="E18" s="9"/>
      <c r="F18" s="9"/>
      <c r="G18" s="23">
        <f t="shared" si="3"/>
        <v>0</v>
      </c>
      <c r="H18" s="10"/>
      <c r="I18" s="23"/>
      <c r="J18" s="9"/>
      <c r="K18" s="28">
        <f t="shared" si="4"/>
        <v>0</v>
      </c>
      <c r="L18" s="16"/>
      <c r="W18" s="64" t="s">
        <v>3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73">
        <f t="shared" si="5"/>
        <v>0</v>
      </c>
    </row>
    <row r="19" spans="2:55" ht="15.75" customHeight="1" x14ac:dyDescent="0.3">
      <c r="B19" s="15"/>
      <c r="C19" s="9"/>
      <c r="D19" s="9"/>
      <c r="E19" s="9"/>
      <c r="F19" s="9"/>
      <c r="G19" s="9"/>
      <c r="H19" s="9"/>
      <c r="I19" s="9"/>
      <c r="J19" s="9"/>
      <c r="K19" s="26"/>
      <c r="L19" s="16"/>
      <c r="N19" s="55" t="s">
        <v>86</v>
      </c>
      <c r="W19" s="64"/>
      <c r="X19" s="59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16"/>
    </row>
    <row r="20" spans="2:55" ht="15.75" customHeight="1" x14ac:dyDescent="0.35">
      <c r="B20" s="15"/>
      <c r="C20" s="9"/>
      <c r="D20" s="18" t="s">
        <v>4</v>
      </c>
      <c r="E20" s="18"/>
      <c r="F20" s="18"/>
      <c r="G20" s="30">
        <f>+G10+G11+G13+G16+G17+G18</f>
        <v>0</v>
      </c>
      <c r="H20" s="11"/>
      <c r="I20" s="30"/>
      <c r="J20" s="9"/>
      <c r="K20" s="33">
        <f>+K10+K11+K13+K16+K17+K18</f>
        <v>0</v>
      </c>
      <c r="L20" s="16"/>
      <c r="W20" s="68" t="s">
        <v>4</v>
      </c>
      <c r="X20" s="30">
        <f t="shared" ref="X20:BB20" si="6">+X10+X11+X13+X16+X17+X18</f>
        <v>0</v>
      </c>
      <c r="Y20" s="30">
        <f t="shared" si="6"/>
        <v>0</v>
      </c>
      <c r="Z20" s="30">
        <f t="shared" si="6"/>
        <v>0</v>
      </c>
      <c r="AA20" s="30">
        <f t="shared" si="6"/>
        <v>0</v>
      </c>
      <c r="AB20" s="30">
        <f t="shared" si="6"/>
        <v>0</v>
      </c>
      <c r="AC20" s="30">
        <f t="shared" si="6"/>
        <v>0</v>
      </c>
      <c r="AD20" s="30">
        <f t="shared" si="6"/>
        <v>0</v>
      </c>
      <c r="AE20" s="30">
        <f t="shared" si="6"/>
        <v>0</v>
      </c>
      <c r="AF20" s="30">
        <f t="shared" si="6"/>
        <v>0</v>
      </c>
      <c r="AG20" s="30">
        <f t="shared" si="6"/>
        <v>0</v>
      </c>
      <c r="AH20" s="30">
        <f t="shared" si="6"/>
        <v>0</v>
      </c>
      <c r="AI20" s="30">
        <f t="shared" si="6"/>
        <v>0</v>
      </c>
      <c r="AJ20" s="30">
        <f t="shared" si="6"/>
        <v>0</v>
      </c>
      <c r="AK20" s="30">
        <f t="shared" si="6"/>
        <v>0</v>
      </c>
      <c r="AL20" s="30">
        <f t="shared" si="6"/>
        <v>0</v>
      </c>
      <c r="AM20" s="30">
        <f t="shared" si="6"/>
        <v>0</v>
      </c>
      <c r="AN20" s="30">
        <f t="shared" si="6"/>
        <v>0</v>
      </c>
      <c r="AO20" s="30">
        <f t="shared" si="6"/>
        <v>0</v>
      </c>
      <c r="AP20" s="30">
        <f t="shared" si="6"/>
        <v>0</v>
      </c>
      <c r="AQ20" s="30">
        <f t="shared" si="6"/>
        <v>0</v>
      </c>
      <c r="AR20" s="30">
        <f t="shared" si="6"/>
        <v>0</v>
      </c>
      <c r="AS20" s="30">
        <f t="shared" si="6"/>
        <v>0</v>
      </c>
      <c r="AT20" s="30">
        <f t="shared" si="6"/>
        <v>0</v>
      </c>
      <c r="AU20" s="30">
        <f t="shared" si="6"/>
        <v>0</v>
      </c>
      <c r="AV20" s="30">
        <f t="shared" si="6"/>
        <v>0</v>
      </c>
      <c r="AW20" s="30">
        <f t="shared" si="6"/>
        <v>0</v>
      </c>
      <c r="AX20" s="30">
        <f t="shared" si="6"/>
        <v>0</v>
      </c>
      <c r="AY20" s="30">
        <f t="shared" si="6"/>
        <v>0</v>
      </c>
      <c r="AZ20" s="30">
        <f t="shared" si="6"/>
        <v>0</v>
      </c>
      <c r="BA20" s="30">
        <f t="shared" si="6"/>
        <v>0</v>
      </c>
      <c r="BB20" s="30">
        <f t="shared" si="6"/>
        <v>0</v>
      </c>
      <c r="BC20" s="73">
        <f t="shared" si="5"/>
        <v>0</v>
      </c>
    </row>
    <row r="21" spans="2:55" ht="15.6" x14ac:dyDescent="0.3">
      <c r="B21" s="15"/>
      <c r="C21" s="9"/>
      <c r="D21" s="9"/>
      <c r="E21" s="9"/>
      <c r="F21" s="9"/>
      <c r="G21" s="9"/>
      <c r="H21" s="9"/>
      <c r="I21" s="9"/>
      <c r="J21" s="9"/>
      <c r="K21" s="26"/>
      <c r="L21" s="16"/>
      <c r="P21" s="54" t="s">
        <v>85</v>
      </c>
      <c r="Q21" s="2" t="s">
        <v>80</v>
      </c>
      <c r="W21" s="64"/>
      <c r="X21" s="59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16"/>
    </row>
    <row r="22" spans="2:55" x14ac:dyDescent="0.3">
      <c r="B22" s="15"/>
      <c r="C22" s="9"/>
      <c r="D22" s="8"/>
      <c r="E22" s="8"/>
      <c r="F22" s="8"/>
      <c r="G22" s="8"/>
      <c r="H22" s="9"/>
      <c r="I22" s="8"/>
      <c r="J22" s="9"/>
      <c r="K22" s="25"/>
      <c r="L22" s="16"/>
      <c r="N22" s="1" t="s">
        <v>51</v>
      </c>
      <c r="O22" s="52">
        <f>+SUMIF(C:C,N:N,I:I)</f>
        <v>0</v>
      </c>
      <c r="P22" s="3" t="e">
        <f>+O22/$O$25</f>
        <v>#DIV/0!</v>
      </c>
      <c r="Q22" s="3">
        <v>0.5</v>
      </c>
      <c r="R22" s="51" t="e">
        <f>+Q22-P22</f>
        <v>#DIV/0!</v>
      </c>
      <c r="W22" s="66"/>
      <c r="X22" s="60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/>
    </row>
    <row r="23" spans="2:55" x14ac:dyDescent="0.3">
      <c r="B23" s="15"/>
      <c r="C23" s="9"/>
      <c r="D23" s="9"/>
      <c r="E23" s="9"/>
      <c r="F23" s="9"/>
      <c r="G23" s="9"/>
      <c r="H23" s="9"/>
      <c r="I23" s="9"/>
      <c r="J23" s="9"/>
      <c r="K23" s="26"/>
      <c r="L23" s="16"/>
      <c r="N23" s="1" t="s">
        <v>52</v>
      </c>
      <c r="O23" s="52">
        <f>+SUMIF(C:C,N:N,I:I)</f>
        <v>0</v>
      </c>
      <c r="P23" s="3" t="e">
        <f t="shared" ref="P23:P24" si="7">+O23/$O$25</f>
        <v>#DIV/0!</v>
      </c>
      <c r="Q23" s="3">
        <v>0.3</v>
      </c>
      <c r="R23" s="51" t="e">
        <f t="shared" ref="R23" si="8">+Q23-P23</f>
        <v>#DIV/0!</v>
      </c>
      <c r="W23" s="64"/>
      <c r="X23" s="59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6"/>
    </row>
    <row r="24" spans="2:55" ht="15.6" x14ac:dyDescent="0.3">
      <c r="B24" s="15"/>
      <c r="C24" s="9"/>
      <c r="D24" s="17" t="s">
        <v>8</v>
      </c>
      <c r="E24" s="9"/>
      <c r="F24" s="9"/>
      <c r="G24" s="9"/>
      <c r="H24" s="9"/>
      <c r="I24" s="9"/>
      <c r="J24" s="9"/>
      <c r="K24" s="26"/>
      <c r="L24" s="16"/>
      <c r="N24" s="1" t="s">
        <v>53</v>
      </c>
      <c r="O24" s="53">
        <f>+SUMIF(C:C,N:N,I:I)</f>
        <v>0</v>
      </c>
      <c r="P24" s="3" t="e">
        <f t="shared" si="7"/>
        <v>#DIV/0!</v>
      </c>
      <c r="Q24" s="3">
        <v>0.2</v>
      </c>
      <c r="R24" s="51" t="e">
        <f>-Q24+P24</f>
        <v>#DIV/0!</v>
      </c>
      <c r="W24" s="67" t="s">
        <v>8</v>
      </c>
      <c r="X24" s="59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16"/>
    </row>
    <row r="25" spans="2:55" x14ac:dyDescent="0.3">
      <c r="B25" s="15"/>
      <c r="C25" s="9"/>
      <c r="D25" s="9"/>
      <c r="E25" s="9"/>
      <c r="F25" s="9"/>
      <c r="G25" s="9"/>
      <c r="H25" s="9"/>
      <c r="I25" s="9"/>
      <c r="J25" s="9"/>
      <c r="K25" s="26"/>
      <c r="L25" s="16"/>
      <c r="O25" s="52">
        <f>SUM(O22:O24)</f>
        <v>0</v>
      </c>
      <c r="W25" s="64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16"/>
    </row>
    <row r="26" spans="2:55" x14ac:dyDescent="0.3">
      <c r="B26" s="15"/>
      <c r="C26" s="9"/>
      <c r="D26" s="19" t="s">
        <v>31</v>
      </c>
      <c r="E26" s="9"/>
      <c r="F26" s="9"/>
      <c r="G26" s="22" t="s">
        <v>69</v>
      </c>
      <c r="H26" s="9"/>
      <c r="I26" s="22" t="s">
        <v>49</v>
      </c>
      <c r="J26" s="9"/>
      <c r="K26" s="27" t="s">
        <v>50</v>
      </c>
      <c r="L26" s="16"/>
      <c r="W26" s="67" t="s">
        <v>31</v>
      </c>
      <c r="X26" s="78" t="s">
        <v>103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72"/>
    </row>
    <row r="27" spans="2:55" x14ac:dyDescent="0.3">
      <c r="B27" s="15"/>
      <c r="C27" s="9" t="s">
        <v>51</v>
      </c>
      <c r="D27" s="9" t="s">
        <v>9</v>
      </c>
      <c r="E27" s="9"/>
      <c r="F27" s="9"/>
      <c r="G27" s="23">
        <f t="shared" ref="G27:G39" si="9">+BC27</f>
        <v>0</v>
      </c>
      <c r="H27" s="10"/>
      <c r="I27" s="23"/>
      <c r="J27" s="9"/>
      <c r="K27" s="28">
        <f>+I27-G27</f>
        <v>0</v>
      </c>
      <c r="L27" s="16"/>
      <c r="W27" s="64" t="s">
        <v>9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73">
        <f t="shared" ref="BC27:BC39" si="10">SUM(X27:BB27)</f>
        <v>0</v>
      </c>
    </row>
    <row r="28" spans="2:55" x14ac:dyDescent="0.3">
      <c r="B28" s="15"/>
      <c r="C28" s="9" t="s">
        <v>51</v>
      </c>
      <c r="D28" s="9" t="s">
        <v>10</v>
      </c>
      <c r="E28" s="9"/>
      <c r="F28" s="9"/>
      <c r="G28" s="23">
        <f t="shared" si="9"/>
        <v>0</v>
      </c>
      <c r="H28" s="10"/>
      <c r="I28" s="23"/>
      <c r="J28" s="9"/>
      <c r="K28" s="28">
        <f t="shared" ref="K28:K39" si="11">+I28-G28</f>
        <v>0</v>
      </c>
      <c r="L28" s="16"/>
      <c r="W28" s="64" t="s">
        <v>10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73">
        <f t="shared" si="10"/>
        <v>0</v>
      </c>
    </row>
    <row r="29" spans="2:55" x14ac:dyDescent="0.3">
      <c r="B29" s="15"/>
      <c r="C29" s="9" t="s">
        <v>51</v>
      </c>
      <c r="D29" s="9" t="s">
        <v>11</v>
      </c>
      <c r="E29" s="9"/>
      <c r="F29" s="9"/>
      <c r="G29" s="23">
        <f t="shared" si="9"/>
        <v>0</v>
      </c>
      <c r="H29" s="10"/>
      <c r="I29" s="23"/>
      <c r="J29" s="9"/>
      <c r="K29" s="28">
        <f t="shared" si="11"/>
        <v>0</v>
      </c>
      <c r="L29" s="16"/>
      <c r="W29" s="64" t="s">
        <v>11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73">
        <f t="shared" si="10"/>
        <v>0</v>
      </c>
    </row>
    <row r="30" spans="2:55" x14ac:dyDescent="0.3">
      <c r="B30" s="15"/>
      <c r="C30" s="9" t="s">
        <v>51</v>
      </c>
      <c r="D30" s="9" t="s">
        <v>12</v>
      </c>
      <c r="E30" s="9"/>
      <c r="F30" s="9"/>
      <c r="G30" s="23">
        <f t="shared" si="9"/>
        <v>0</v>
      </c>
      <c r="H30" s="10"/>
      <c r="I30" s="23"/>
      <c r="J30" s="9"/>
      <c r="K30" s="28">
        <f t="shared" si="11"/>
        <v>0</v>
      </c>
      <c r="L30" s="16"/>
      <c r="W30" s="64" t="s">
        <v>12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73">
        <f t="shared" si="10"/>
        <v>0</v>
      </c>
    </row>
    <row r="31" spans="2:55" x14ac:dyDescent="0.3">
      <c r="B31" s="15"/>
      <c r="C31" s="9" t="s">
        <v>51</v>
      </c>
      <c r="D31" s="9" t="s">
        <v>13</v>
      </c>
      <c r="E31" s="9"/>
      <c r="F31" s="9"/>
      <c r="G31" s="23">
        <f t="shared" si="9"/>
        <v>0</v>
      </c>
      <c r="H31" s="10"/>
      <c r="I31" s="23"/>
      <c r="J31" s="9"/>
      <c r="K31" s="28">
        <f t="shared" si="11"/>
        <v>0</v>
      </c>
      <c r="L31" s="16"/>
      <c r="W31" s="64" t="s">
        <v>13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73">
        <f t="shared" si="10"/>
        <v>0</v>
      </c>
    </row>
    <row r="32" spans="2:55" x14ac:dyDescent="0.3">
      <c r="B32" s="15"/>
      <c r="C32" s="9" t="s">
        <v>51</v>
      </c>
      <c r="D32" s="9" t="s">
        <v>14</v>
      </c>
      <c r="E32" s="9"/>
      <c r="F32" s="9"/>
      <c r="G32" s="23">
        <f t="shared" si="9"/>
        <v>0</v>
      </c>
      <c r="H32" s="10"/>
      <c r="I32" s="23"/>
      <c r="J32" s="9"/>
      <c r="K32" s="28">
        <f t="shared" si="11"/>
        <v>0</v>
      </c>
      <c r="L32" s="16"/>
      <c r="W32" s="64" t="s">
        <v>14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73">
        <f t="shared" si="10"/>
        <v>0</v>
      </c>
    </row>
    <row r="33" spans="2:55" x14ac:dyDescent="0.3">
      <c r="B33" s="15"/>
      <c r="C33" s="9" t="s">
        <v>51</v>
      </c>
      <c r="D33" s="9" t="s">
        <v>15</v>
      </c>
      <c r="E33" s="9"/>
      <c r="F33" s="9"/>
      <c r="G33" s="23">
        <f t="shared" si="9"/>
        <v>0</v>
      </c>
      <c r="H33" s="10"/>
      <c r="I33" s="23"/>
      <c r="J33" s="9"/>
      <c r="K33" s="28">
        <f t="shared" si="11"/>
        <v>0</v>
      </c>
      <c r="L33" s="16"/>
      <c r="W33" s="64" t="s">
        <v>15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73">
        <f t="shared" si="10"/>
        <v>0</v>
      </c>
    </row>
    <row r="34" spans="2:55" x14ac:dyDescent="0.3">
      <c r="B34" s="15"/>
      <c r="C34" s="9" t="s">
        <v>51</v>
      </c>
      <c r="D34" s="9" t="s">
        <v>16</v>
      </c>
      <c r="E34" s="9"/>
      <c r="F34" s="9"/>
      <c r="G34" s="23">
        <f t="shared" si="9"/>
        <v>0</v>
      </c>
      <c r="H34" s="10"/>
      <c r="I34" s="23"/>
      <c r="J34" s="9"/>
      <c r="K34" s="28">
        <f t="shared" si="11"/>
        <v>0</v>
      </c>
      <c r="L34" s="16"/>
      <c r="W34" s="64" t="s">
        <v>16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73">
        <f t="shared" si="10"/>
        <v>0</v>
      </c>
    </row>
    <row r="35" spans="2:55" x14ac:dyDescent="0.3">
      <c r="B35" s="15"/>
      <c r="C35" s="9" t="s">
        <v>51</v>
      </c>
      <c r="D35" s="9" t="s">
        <v>17</v>
      </c>
      <c r="E35" s="9"/>
      <c r="F35" s="9"/>
      <c r="G35" s="23">
        <f t="shared" si="9"/>
        <v>0</v>
      </c>
      <c r="H35" s="10"/>
      <c r="I35" s="23"/>
      <c r="J35" s="9"/>
      <c r="K35" s="28">
        <f t="shared" si="11"/>
        <v>0</v>
      </c>
      <c r="L35" s="16"/>
      <c r="W35" s="64" t="s">
        <v>17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73">
        <f t="shared" si="10"/>
        <v>0</v>
      </c>
    </row>
    <row r="36" spans="2:55" x14ac:dyDescent="0.3">
      <c r="B36" s="15"/>
      <c r="C36" s="9" t="s">
        <v>51</v>
      </c>
      <c r="D36" s="9" t="s">
        <v>18</v>
      </c>
      <c r="E36" s="9"/>
      <c r="F36" s="9"/>
      <c r="G36" s="23">
        <f t="shared" si="9"/>
        <v>0</v>
      </c>
      <c r="H36" s="10"/>
      <c r="I36" s="23"/>
      <c r="J36" s="9"/>
      <c r="K36" s="28">
        <f t="shared" si="11"/>
        <v>0</v>
      </c>
      <c r="L36" s="16"/>
      <c r="W36" s="64" t="s">
        <v>18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73">
        <f t="shared" si="10"/>
        <v>0</v>
      </c>
    </row>
    <row r="37" spans="2:55" x14ac:dyDescent="0.3">
      <c r="B37" s="15"/>
      <c r="C37" s="9" t="s">
        <v>51</v>
      </c>
      <c r="D37" s="9" t="s">
        <v>19</v>
      </c>
      <c r="E37" s="9"/>
      <c r="F37" s="9"/>
      <c r="G37" s="23">
        <f t="shared" si="9"/>
        <v>0</v>
      </c>
      <c r="H37" s="10"/>
      <c r="I37" s="23"/>
      <c r="J37" s="9"/>
      <c r="K37" s="28">
        <f t="shared" si="11"/>
        <v>0</v>
      </c>
      <c r="L37" s="16"/>
      <c r="W37" s="64" t="s">
        <v>19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73">
        <f t="shared" si="10"/>
        <v>0</v>
      </c>
    </row>
    <row r="38" spans="2:55" x14ac:dyDescent="0.3">
      <c r="B38" s="15"/>
      <c r="C38" s="9" t="s">
        <v>51</v>
      </c>
      <c r="D38" s="9" t="s">
        <v>20</v>
      </c>
      <c r="E38" s="9"/>
      <c r="F38" s="9"/>
      <c r="G38" s="23">
        <f t="shared" si="9"/>
        <v>0</v>
      </c>
      <c r="H38" s="10"/>
      <c r="I38" s="23"/>
      <c r="J38" s="9"/>
      <c r="K38" s="28">
        <f t="shared" si="11"/>
        <v>0</v>
      </c>
      <c r="L38" s="16"/>
      <c r="W38" s="64" t="s">
        <v>20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73">
        <f t="shared" si="10"/>
        <v>0</v>
      </c>
    </row>
    <row r="39" spans="2:55" x14ac:dyDescent="0.3">
      <c r="B39" s="15"/>
      <c r="C39" s="9" t="s">
        <v>51</v>
      </c>
      <c r="D39" s="9" t="s">
        <v>47</v>
      </c>
      <c r="E39" s="9"/>
      <c r="F39" s="9"/>
      <c r="G39" s="23">
        <f t="shared" si="9"/>
        <v>0</v>
      </c>
      <c r="H39" s="10"/>
      <c r="I39" s="23"/>
      <c r="J39" s="9"/>
      <c r="K39" s="28">
        <f t="shared" si="11"/>
        <v>0</v>
      </c>
      <c r="L39" s="16"/>
      <c r="W39" s="64" t="s">
        <v>47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73">
        <f t="shared" si="10"/>
        <v>0</v>
      </c>
    </row>
    <row r="40" spans="2:55" x14ac:dyDescent="0.3">
      <c r="B40" s="15"/>
      <c r="C40" s="9"/>
      <c r="D40" s="9"/>
      <c r="E40" s="9"/>
      <c r="F40" s="9"/>
      <c r="G40" s="9"/>
      <c r="H40" s="9"/>
      <c r="I40" s="9"/>
      <c r="J40" s="9"/>
      <c r="K40" s="26"/>
      <c r="L40" s="16"/>
      <c r="W40" s="64"/>
      <c r="X40" s="59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16"/>
    </row>
    <row r="41" spans="2:55" x14ac:dyDescent="0.3">
      <c r="B41" s="15"/>
      <c r="C41" s="9"/>
      <c r="D41" s="19" t="s">
        <v>21</v>
      </c>
      <c r="E41" s="9"/>
      <c r="F41" s="9"/>
      <c r="G41" s="9"/>
      <c r="H41" s="9"/>
      <c r="I41" s="9"/>
      <c r="J41" s="9"/>
      <c r="K41" s="26"/>
      <c r="L41" s="16"/>
      <c r="W41" s="67" t="s">
        <v>21</v>
      </c>
      <c r="X41" s="59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16"/>
    </row>
    <row r="42" spans="2:55" x14ac:dyDescent="0.3">
      <c r="B42" s="15"/>
      <c r="C42" s="9" t="s">
        <v>51</v>
      </c>
      <c r="D42" s="9" t="s">
        <v>22</v>
      </c>
      <c r="E42" s="9"/>
      <c r="F42" s="9"/>
      <c r="G42" s="23">
        <f t="shared" ref="G42:G47" si="12">+BC42</f>
        <v>0</v>
      </c>
      <c r="H42" s="10"/>
      <c r="I42" s="23"/>
      <c r="J42" s="9"/>
      <c r="K42" s="28">
        <f t="shared" ref="K42:K47" si="13">+I42-G42</f>
        <v>0</v>
      </c>
      <c r="L42" s="16"/>
      <c r="W42" s="64" t="s">
        <v>22</v>
      </c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73">
        <f t="shared" ref="BC42:BC47" si="14">SUM(X42:BB42)</f>
        <v>0</v>
      </c>
    </row>
    <row r="43" spans="2:55" x14ac:dyDescent="0.3">
      <c r="B43" s="15"/>
      <c r="C43" s="9" t="s">
        <v>51</v>
      </c>
      <c r="D43" s="9" t="s">
        <v>23</v>
      </c>
      <c r="E43" s="9"/>
      <c r="F43" s="9"/>
      <c r="G43" s="23">
        <f t="shared" si="12"/>
        <v>0</v>
      </c>
      <c r="H43" s="10"/>
      <c r="I43" s="23"/>
      <c r="J43" s="9"/>
      <c r="K43" s="28">
        <f t="shared" si="13"/>
        <v>0</v>
      </c>
      <c r="L43" s="16"/>
      <c r="W43" s="64" t="s">
        <v>23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73">
        <f t="shared" si="14"/>
        <v>0</v>
      </c>
    </row>
    <row r="44" spans="2:55" x14ac:dyDescent="0.3">
      <c r="B44" s="15"/>
      <c r="C44" s="9" t="s">
        <v>51</v>
      </c>
      <c r="D44" s="9" t="s">
        <v>38</v>
      </c>
      <c r="E44" s="9"/>
      <c r="F44" s="9"/>
      <c r="G44" s="23">
        <f t="shared" si="12"/>
        <v>0</v>
      </c>
      <c r="H44" s="10"/>
      <c r="I44" s="23"/>
      <c r="J44" s="9"/>
      <c r="K44" s="28">
        <f t="shared" si="13"/>
        <v>0</v>
      </c>
      <c r="L44" s="16"/>
      <c r="W44" s="64" t="s">
        <v>38</v>
      </c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73">
        <f t="shared" si="14"/>
        <v>0</v>
      </c>
    </row>
    <row r="45" spans="2:55" x14ac:dyDescent="0.3">
      <c r="B45" s="15"/>
      <c r="C45" s="9" t="s">
        <v>51</v>
      </c>
      <c r="D45" s="9" t="s">
        <v>39</v>
      </c>
      <c r="E45" s="9"/>
      <c r="F45" s="9"/>
      <c r="G45" s="23">
        <f t="shared" si="12"/>
        <v>0</v>
      </c>
      <c r="H45" s="10"/>
      <c r="I45" s="23"/>
      <c r="J45" s="9"/>
      <c r="K45" s="28">
        <f t="shared" si="13"/>
        <v>0</v>
      </c>
      <c r="L45" s="16"/>
      <c r="W45" s="64" t="s">
        <v>39</v>
      </c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73">
        <f t="shared" si="14"/>
        <v>0</v>
      </c>
    </row>
    <row r="46" spans="2:55" x14ac:dyDescent="0.3">
      <c r="B46" s="15"/>
      <c r="C46" s="9" t="s">
        <v>51</v>
      </c>
      <c r="D46" s="9" t="s">
        <v>40</v>
      </c>
      <c r="E46" s="9"/>
      <c r="F46" s="9"/>
      <c r="G46" s="23">
        <f t="shared" si="12"/>
        <v>0</v>
      </c>
      <c r="H46" s="10"/>
      <c r="I46" s="23"/>
      <c r="J46" s="9"/>
      <c r="K46" s="28">
        <f t="shared" si="13"/>
        <v>0</v>
      </c>
      <c r="L46" s="16"/>
      <c r="W46" s="64" t="s">
        <v>40</v>
      </c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73">
        <f t="shared" si="14"/>
        <v>0</v>
      </c>
    </row>
    <row r="47" spans="2:55" x14ac:dyDescent="0.3">
      <c r="B47" s="15"/>
      <c r="C47" s="9" t="s">
        <v>51</v>
      </c>
      <c r="D47" s="9" t="s">
        <v>41</v>
      </c>
      <c r="E47" s="9"/>
      <c r="F47" s="9"/>
      <c r="G47" s="23">
        <f t="shared" si="12"/>
        <v>0</v>
      </c>
      <c r="H47" s="10"/>
      <c r="I47" s="23"/>
      <c r="J47" s="9"/>
      <c r="K47" s="28">
        <f t="shared" si="13"/>
        <v>0</v>
      </c>
      <c r="L47" s="16"/>
      <c r="W47" s="64" t="s">
        <v>41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73">
        <f t="shared" si="14"/>
        <v>0</v>
      </c>
    </row>
    <row r="48" spans="2:55" x14ac:dyDescent="0.3">
      <c r="B48" s="15"/>
      <c r="C48" s="9"/>
      <c r="D48" s="9"/>
      <c r="E48" s="9"/>
      <c r="F48" s="9"/>
      <c r="G48" s="9"/>
      <c r="H48" s="9"/>
      <c r="I48" s="9"/>
      <c r="J48" s="9"/>
      <c r="K48" s="26"/>
      <c r="L48" s="16"/>
      <c r="W48" s="64"/>
      <c r="X48" s="59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16"/>
    </row>
    <row r="49" spans="2:55" x14ac:dyDescent="0.3">
      <c r="B49" s="15"/>
      <c r="C49" s="9"/>
      <c r="D49" s="19" t="s">
        <v>24</v>
      </c>
      <c r="E49" s="9"/>
      <c r="F49" s="9"/>
      <c r="G49" s="9"/>
      <c r="H49" s="9"/>
      <c r="I49" s="9"/>
      <c r="J49" s="9"/>
      <c r="K49" s="26"/>
      <c r="L49" s="16"/>
      <c r="W49" s="67" t="s">
        <v>24</v>
      </c>
      <c r="X49" s="59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16"/>
    </row>
    <row r="50" spans="2:55" x14ac:dyDescent="0.3">
      <c r="B50" s="15"/>
      <c r="C50" s="9" t="s">
        <v>52</v>
      </c>
      <c r="D50" s="9" t="s">
        <v>25</v>
      </c>
      <c r="E50" s="9"/>
      <c r="F50" s="9"/>
      <c r="G50" s="23">
        <f t="shared" ref="G50:G55" si="15">+BC50</f>
        <v>0</v>
      </c>
      <c r="H50" s="10"/>
      <c r="I50" s="23"/>
      <c r="J50" s="9"/>
      <c r="K50" s="28">
        <f t="shared" ref="K50:K55" si="16">+I50-G50</f>
        <v>0</v>
      </c>
      <c r="L50" s="16"/>
      <c r="W50" s="64" t="s">
        <v>25</v>
      </c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73">
        <f t="shared" ref="BC50:BC55" si="17">SUM(X50:BB50)</f>
        <v>0</v>
      </c>
    </row>
    <row r="51" spans="2:55" x14ac:dyDescent="0.3">
      <c r="B51" s="15"/>
      <c r="C51" s="9" t="s">
        <v>52</v>
      </c>
      <c r="D51" s="9" t="s">
        <v>26</v>
      </c>
      <c r="E51" s="9"/>
      <c r="F51" s="9"/>
      <c r="G51" s="23">
        <f t="shared" si="15"/>
        <v>0</v>
      </c>
      <c r="H51" s="10"/>
      <c r="I51" s="23"/>
      <c r="J51" s="9"/>
      <c r="K51" s="28">
        <f t="shared" si="16"/>
        <v>0</v>
      </c>
      <c r="L51" s="16"/>
      <c r="W51" s="64" t="s">
        <v>26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73">
        <f t="shared" si="17"/>
        <v>0</v>
      </c>
    </row>
    <row r="52" spans="2:55" x14ac:dyDescent="0.3">
      <c r="B52" s="15"/>
      <c r="C52" s="9" t="s">
        <v>52</v>
      </c>
      <c r="D52" s="9" t="s">
        <v>43</v>
      </c>
      <c r="E52" s="9"/>
      <c r="F52" s="9"/>
      <c r="G52" s="23">
        <f t="shared" si="15"/>
        <v>0</v>
      </c>
      <c r="H52" s="10"/>
      <c r="I52" s="23"/>
      <c r="J52" s="9"/>
      <c r="K52" s="28">
        <f t="shared" si="16"/>
        <v>0</v>
      </c>
      <c r="L52" s="16"/>
      <c r="W52" s="64" t="s">
        <v>43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73">
        <f t="shared" si="17"/>
        <v>0</v>
      </c>
    </row>
    <row r="53" spans="2:55" x14ac:dyDescent="0.3">
      <c r="B53" s="15"/>
      <c r="C53" s="9" t="s">
        <v>52</v>
      </c>
      <c r="D53" s="9" t="s">
        <v>44</v>
      </c>
      <c r="E53" s="9"/>
      <c r="F53" s="9"/>
      <c r="G53" s="23">
        <f t="shared" si="15"/>
        <v>0</v>
      </c>
      <c r="H53" s="10"/>
      <c r="I53" s="23"/>
      <c r="J53" s="9"/>
      <c r="K53" s="28">
        <f t="shared" si="16"/>
        <v>0</v>
      </c>
      <c r="L53" s="16"/>
      <c r="W53" s="64" t="s">
        <v>44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73">
        <f t="shared" si="17"/>
        <v>0</v>
      </c>
    </row>
    <row r="54" spans="2:55" x14ac:dyDescent="0.3">
      <c r="B54" s="15"/>
      <c r="C54" s="9" t="s">
        <v>52</v>
      </c>
      <c r="D54" s="9" t="s">
        <v>45</v>
      </c>
      <c r="E54" s="9"/>
      <c r="F54" s="9"/>
      <c r="G54" s="23">
        <f t="shared" si="15"/>
        <v>0</v>
      </c>
      <c r="H54" s="10"/>
      <c r="I54" s="23"/>
      <c r="J54" s="9"/>
      <c r="K54" s="28">
        <f t="shared" si="16"/>
        <v>0</v>
      </c>
      <c r="L54" s="16"/>
      <c r="W54" s="64" t="s">
        <v>45</v>
      </c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73">
        <f t="shared" si="17"/>
        <v>0</v>
      </c>
    </row>
    <row r="55" spans="2:55" x14ac:dyDescent="0.3">
      <c r="B55" s="15"/>
      <c r="C55" s="9" t="s">
        <v>52</v>
      </c>
      <c r="D55" s="9" t="s">
        <v>46</v>
      </c>
      <c r="E55" s="9"/>
      <c r="F55" s="9"/>
      <c r="G55" s="23">
        <f t="shared" si="15"/>
        <v>0</v>
      </c>
      <c r="H55" s="10"/>
      <c r="I55" s="23"/>
      <c r="J55" s="9"/>
      <c r="K55" s="28">
        <f t="shared" si="16"/>
        <v>0</v>
      </c>
      <c r="L55" s="16"/>
      <c r="W55" s="64" t="s">
        <v>46</v>
      </c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73">
        <f t="shared" si="17"/>
        <v>0</v>
      </c>
    </row>
    <row r="56" spans="2:55" x14ac:dyDescent="0.3">
      <c r="B56" s="15"/>
      <c r="C56" s="9"/>
      <c r="D56" s="9"/>
      <c r="E56" s="9"/>
      <c r="F56" s="9"/>
      <c r="G56" s="10"/>
      <c r="H56" s="10"/>
      <c r="I56" s="10"/>
      <c r="J56" s="9"/>
      <c r="K56" s="29"/>
      <c r="L56" s="16"/>
      <c r="W56" s="64"/>
      <c r="X56" s="62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74"/>
    </row>
    <row r="57" spans="2:55" x14ac:dyDescent="0.3">
      <c r="B57" s="15"/>
      <c r="C57" s="9"/>
      <c r="D57" s="19" t="s">
        <v>27</v>
      </c>
      <c r="E57" s="9"/>
      <c r="F57" s="9"/>
      <c r="G57" s="9"/>
      <c r="H57" s="9"/>
      <c r="I57" s="9"/>
      <c r="J57" s="9"/>
      <c r="K57" s="26"/>
      <c r="L57" s="16"/>
      <c r="W57" s="67" t="s">
        <v>27</v>
      </c>
      <c r="X57" s="59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16"/>
    </row>
    <row r="58" spans="2:55" x14ac:dyDescent="0.3">
      <c r="B58" s="15"/>
      <c r="C58" s="9" t="s">
        <v>51</v>
      </c>
      <c r="D58" s="9" t="s">
        <v>28</v>
      </c>
      <c r="E58" s="9"/>
      <c r="F58" s="9"/>
      <c r="G58" s="23">
        <f t="shared" ref="G58:G60" si="18">+BC58</f>
        <v>0</v>
      </c>
      <c r="H58" s="10"/>
      <c r="I58" s="23"/>
      <c r="J58" s="9"/>
      <c r="K58" s="28">
        <f t="shared" ref="K58:K60" si="19">+I58-G58</f>
        <v>0</v>
      </c>
      <c r="L58" s="16"/>
      <c r="W58" s="64" t="s">
        <v>28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73">
        <f t="shared" ref="BC58:BC60" si="20">SUM(X58:BB58)</f>
        <v>0</v>
      </c>
    </row>
    <row r="59" spans="2:55" x14ac:dyDescent="0.3">
      <c r="B59" s="15"/>
      <c r="C59" s="9" t="s">
        <v>52</v>
      </c>
      <c r="D59" s="9" t="s">
        <v>29</v>
      </c>
      <c r="E59" s="9"/>
      <c r="F59" s="9"/>
      <c r="G59" s="23">
        <f t="shared" si="18"/>
        <v>0</v>
      </c>
      <c r="H59" s="10"/>
      <c r="I59" s="23"/>
      <c r="J59" s="9"/>
      <c r="K59" s="28">
        <f t="shared" si="19"/>
        <v>0</v>
      </c>
      <c r="L59" s="16"/>
      <c r="W59" s="64" t="s">
        <v>29</v>
      </c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73">
        <f t="shared" si="20"/>
        <v>0</v>
      </c>
    </row>
    <row r="60" spans="2:55" x14ac:dyDescent="0.3">
      <c r="B60" s="15"/>
      <c r="C60" s="9" t="s">
        <v>52</v>
      </c>
      <c r="D60" s="9" t="s">
        <v>30</v>
      </c>
      <c r="E60" s="9"/>
      <c r="F60" s="9"/>
      <c r="G60" s="23">
        <f t="shared" si="18"/>
        <v>0</v>
      </c>
      <c r="H60" s="10"/>
      <c r="I60" s="23"/>
      <c r="J60" s="9"/>
      <c r="K60" s="28">
        <f t="shared" si="19"/>
        <v>0</v>
      </c>
      <c r="L60" s="16"/>
      <c r="W60" s="64" t="s">
        <v>30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73">
        <f t="shared" si="20"/>
        <v>0</v>
      </c>
    </row>
    <row r="61" spans="2:55" x14ac:dyDescent="0.3">
      <c r="B61" s="15"/>
      <c r="C61" s="9"/>
      <c r="D61" s="9"/>
      <c r="E61" s="9"/>
      <c r="F61" s="9"/>
      <c r="G61" s="9"/>
      <c r="H61" s="9"/>
      <c r="I61" s="9"/>
      <c r="J61" s="9"/>
      <c r="K61" s="26"/>
      <c r="L61" s="16"/>
      <c r="W61" s="64"/>
      <c r="X61" s="59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16"/>
    </row>
    <row r="62" spans="2:55" x14ac:dyDescent="0.3">
      <c r="B62" s="15"/>
      <c r="C62" s="9"/>
      <c r="D62" s="50" t="s">
        <v>75</v>
      </c>
      <c r="E62" s="9"/>
      <c r="F62" s="9"/>
      <c r="G62" s="9"/>
      <c r="H62" s="9"/>
      <c r="I62" s="9"/>
      <c r="J62" s="9"/>
      <c r="K62" s="26"/>
      <c r="L62" s="16"/>
      <c r="W62" s="67" t="s">
        <v>75</v>
      </c>
      <c r="X62" s="59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16"/>
    </row>
    <row r="63" spans="2:55" x14ac:dyDescent="0.3">
      <c r="B63" s="15"/>
      <c r="C63" s="9" t="s">
        <v>51</v>
      </c>
      <c r="D63" s="9" t="s">
        <v>76</v>
      </c>
      <c r="E63" s="9"/>
      <c r="F63" s="9"/>
      <c r="G63" s="23">
        <f t="shared" ref="G63:G68" si="21">+BC63</f>
        <v>0</v>
      </c>
      <c r="H63" s="10"/>
      <c r="I63" s="23"/>
      <c r="J63" s="9"/>
      <c r="K63" s="28">
        <f t="shared" ref="K63:K68" si="22">+I63-G63</f>
        <v>0</v>
      </c>
      <c r="L63" s="16"/>
      <c r="W63" s="64" t="s">
        <v>76</v>
      </c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73">
        <f t="shared" ref="BC63:BC68" si="23">SUM(X63:BB63)</f>
        <v>0</v>
      </c>
    </row>
    <row r="64" spans="2:55" x14ac:dyDescent="0.3">
      <c r="B64" s="15"/>
      <c r="C64" s="9" t="s">
        <v>52</v>
      </c>
      <c r="D64" s="9" t="s">
        <v>77</v>
      </c>
      <c r="E64" s="9"/>
      <c r="F64" s="9"/>
      <c r="G64" s="23">
        <f t="shared" si="21"/>
        <v>0</v>
      </c>
      <c r="H64" s="10"/>
      <c r="I64" s="23"/>
      <c r="J64" s="9"/>
      <c r="K64" s="28">
        <f t="shared" si="22"/>
        <v>0</v>
      </c>
      <c r="L64" s="16"/>
      <c r="W64" s="64" t="s">
        <v>77</v>
      </c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73">
        <f t="shared" si="23"/>
        <v>0</v>
      </c>
    </row>
    <row r="65" spans="2:55" x14ac:dyDescent="0.3">
      <c r="B65" s="15"/>
      <c r="C65" s="9" t="s">
        <v>52</v>
      </c>
      <c r="D65" s="9" t="s">
        <v>78</v>
      </c>
      <c r="E65" s="9"/>
      <c r="F65" s="9"/>
      <c r="G65" s="23">
        <f t="shared" si="21"/>
        <v>0</v>
      </c>
      <c r="H65" s="10"/>
      <c r="I65" s="23"/>
      <c r="J65" s="9"/>
      <c r="K65" s="28">
        <f t="shared" si="22"/>
        <v>0</v>
      </c>
      <c r="L65" s="16"/>
      <c r="W65" s="64" t="s">
        <v>78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73">
        <f t="shared" si="23"/>
        <v>0</v>
      </c>
    </row>
    <row r="66" spans="2:55" x14ac:dyDescent="0.3">
      <c r="B66" s="15"/>
      <c r="C66" s="9" t="s">
        <v>52</v>
      </c>
      <c r="D66" s="9" t="s">
        <v>79</v>
      </c>
      <c r="E66" s="9"/>
      <c r="F66" s="9"/>
      <c r="G66" s="23">
        <f t="shared" si="21"/>
        <v>0</v>
      </c>
      <c r="H66" s="10"/>
      <c r="I66" s="23"/>
      <c r="J66" s="9"/>
      <c r="K66" s="28">
        <f t="shared" si="22"/>
        <v>0</v>
      </c>
      <c r="L66" s="16"/>
      <c r="W66" s="64" t="s">
        <v>79</v>
      </c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73">
        <f t="shared" si="23"/>
        <v>0</v>
      </c>
    </row>
    <row r="67" spans="2:55" x14ac:dyDescent="0.3">
      <c r="B67" s="15"/>
      <c r="C67" s="9" t="s">
        <v>52</v>
      </c>
      <c r="D67" s="9" t="s">
        <v>79</v>
      </c>
      <c r="E67" s="9"/>
      <c r="F67" s="9"/>
      <c r="G67" s="23">
        <f t="shared" si="21"/>
        <v>0</v>
      </c>
      <c r="H67" s="10"/>
      <c r="I67" s="23"/>
      <c r="J67" s="9"/>
      <c r="K67" s="28">
        <f t="shared" si="22"/>
        <v>0</v>
      </c>
      <c r="L67" s="16"/>
      <c r="W67" s="64" t="s">
        <v>79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73">
        <f t="shared" si="23"/>
        <v>0</v>
      </c>
    </row>
    <row r="68" spans="2:55" x14ac:dyDescent="0.3">
      <c r="B68" s="15"/>
      <c r="C68" s="9" t="s">
        <v>52</v>
      </c>
      <c r="D68" s="9" t="s">
        <v>79</v>
      </c>
      <c r="E68" s="9"/>
      <c r="F68" s="9"/>
      <c r="G68" s="23">
        <f t="shared" si="21"/>
        <v>0</v>
      </c>
      <c r="H68" s="10"/>
      <c r="I68" s="23"/>
      <c r="J68" s="9"/>
      <c r="K68" s="28">
        <f t="shared" si="22"/>
        <v>0</v>
      </c>
      <c r="L68" s="16"/>
      <c r="W68" s="64" t="s">
        <v>79</v>
      </c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73">
        <f t="shared" si="23"/>
        <v>0</v>
      </c>
    </row>
    <row r="69" spans="2:55" x14ac:dyDescent="0.3">
      <c r="B69" s="15"/>
      <c r="C69" s="9"/>
      <c r="D69" s="9"/>
      <c r="E69" s="9"/>
      <c r="F69" s="9"/>
      <c r="G69" s="9"/>
      <c r="H69" s="9"/>
      <c r="I69" s="9"/>
      <c r="J69" s="9"/>
      <c r="K69" s="26"/>
      <c r="L69" s="16"/>
      <c r="W69" s="64"/>
      <c r="X69" s="59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16"/>
    </row>
    <row r="70" spans="2:55" x14ac:dyDescent="0.3">
      <c r="B70" s="15"/>
      <c r="C70" s="9" t="s">
        <v>51</v>
      </c>
      <c r="D70" s="19" t="s">
        <v>32</v>
      </c>
      <c r="E70" s="9"/>
      <c r="F70" s="9"/>
      <c r="G70" s="23">
        <f>+BC70</f>
        <v>0</v>
      </c>
      <c r="H70" s="10"/>
      <c r="I70" s="23"/>
      <c r="J70" s="9"/>
      <c r="K70" s="28">
        <f t="shared" ref="K70" si="24">+I70-G70</f>
        <v>0</v>
      </c>
      <c r="L70" s="16"/>
      <c r="W70" s="67" t="s">
        <v>32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73">
        <f t="shared" ref="BC70" si="25">SUM(X70:BB70)</f>
        <v>0</v>
      </c>
    </row>
    <row r="71" spans="2:55" x14ac:dyDescent="0.3">
      <c r="B71" s="15"/>
      <c r="C71" s="9"/>
      <c r="D71" s="9"/>
      <c r="E71" s="9"/>
      <c r="F71" s="9"/>
      <c r="G71" s="9"/>
      <c r="H71" s="9"/>
      <c r="I71" s="9"/>
      <c r="J71" s="9"/>
      <c r="K71" s="26"/>
      <c r="L71" s="16"/>
      <c r="W71" s="64"/>
      <c r="X71" s="59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16"/>
    </row>
    <row r="72" spans="2:55" x14ac:dyDescent="0.3">
      <c r="B72" s="15"/>
      <c r="C72" s="9" t="s">
        <v>52</v>
      </c>
      <c r="D72" s="19" t="s">
        <v>33</v>
      </c>
      <c r="E72" s="9"/>
      <c r="F72" s="9"/>
      <c r="G72" s="23">
        <f>+BC72</f>
        <v>0</v>
      </c>
      <c r="H72" s="10"/>
      <c r="I72" s="23"/>
      <c r="J72" s="9"/>
      <c r="K72" s="28">
        <f t="shared" ref="K72" si="26">+I72-G72</f>
        <v>0</v>
      </c>
      <c r="L72" s="16"/>
      <c r="W72" s="67" t="s">
        <v>33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73">
        <f t="shared" ref="BC72" si="27">SUM(X72:BB72)</f>
        <v>0</v>
      </c>
    </row>
    <row r="73" spans="2:55" x14ac:dyDescent="0.3">
      <c r="B73" s="15"/>
      <c r="C73" s="9"/>
      <c r="D73" s="9"/>
      <c r="E73" s="9"/>
      <c r="F73" s="9"/>
      <c r="G73" s="9"/>
      <c r="H73" s="9"/>
      <c r="I73" s="9"/>
      <c r="J73" s="9"/>
      <c r="K73" s="26"/>
      <c r="L73" s="16"/>
      <c r="W73" s="64"/>
      <c r="X73" s="59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16"/>
    </row>
    <row r="74" spans="2:55" x14ac:dyDescent="0.3">
      <c r="B74" s="15"/>
      <c r="C74" s="9"/>
      <c r="D74" s="19" t="s">
        <v>34</v>
      </c>
      <c r="E74" s="9"/>
      <c r="F74" s="9"/>
      <c r="G74" s="9"/>
      <c r="H74" s="9"/>
      <c r="I74" s="9"/>
      <c r="J74" s="9"/>
      <c r="K74" s="26"/>
      <c r="L74" s="16"/>
      <c r="W74" s="67" t="s">
        <v>34</v>
      </c>
      <c r="X74" s="59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16"/>
    </row>
    <row r="75" spans="2:55" x14ac:dyDescent="0.3">
      <c r="B75" s="15"/>
      <c r="C75" s="9" t="s">
        <v>52</v>
      </c>
      <c r="D75" s="9" t="s">
        <v>35</v>
      </c>
      <c r="E75" s="9"/>
      <c r="F75" s="9"/>
      <c r="G75" s="23">
        <f t="shared" ref="G75:G77" si="28">+BC75</f>
        <v>0</v>
      </c>
      <c r="H75" s="10"/>
      <c r="I75" s="23"/>
      <c r="J75" s="9"/>
      <c r="K75" s="28">
        <f t="shared" ref="K75:K77" si="29">+I75-G75</f>
        <v>0</v>
      </c>
      <c r="L75" s="16"/>
      <c r="W75" s="64" t="s">
        <v>35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73">
        <f t="shared" ref="BC75:BC77" si="30">SUM(X75:BB75)</f>
        <v>0</v>
      </c>
    </row>
    <row r="76" spans="2:55" x14ac:dyDescent="0.3">
      <c r="B76" s="15"/>
      <c r="C76" s="9" t="s">
        <v>52</v>
      </c>
      <c r="D76" s="9" t="s">
        <v>36</v>
      </c>
      <c r="E76" s="9"/>
      <c r="F76" s="9"/>
      <c r="G76" s="23">
        <f t="shared" si="28"/>
        <v>0</v>
      </c>
      <c r="H76" s="10"/>
      <c r="I76" s="23"/>
      <c r="J76" s="9"/>
      <c r="K76" s="28">
        <f t="shared" si="29"/>
        <v>0</v>
      </c>
      <c r="L76" s="16"/>
      <c r="W76" s="64" t="s">
        <v>36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73">
        <f t="shared" si="30"/>
        <v>0</v>
      </c>
    </row>
    <row r="77" spans="2:55" x14ac:dyDescent="0.3">
      <c r="B77" s="15"/>
      <c r="C77" s="9" t="s">
        <v>52</v>
      </c>
      <c r="D77" s="9" t="s">
        <v>37</v>
      </c>
      <c r="E77" s="9"/>
      <c r="F77" s="9"/>
      <c r="G77" s="23">
        <f t="shared" si="28"/>
        <v>0</v>
      </c>
      <c r="H77" s="10"/>
      <c r="I77" s="23"/>
      <c r="J77" s="9"/>
      <c r="K77" s="28">
        <f t="shared" si="29"/>
        <v>0</v>
      </c>
      <c r="L77" s="16"/>
      <c r="W77" s="64" t="s">
        <v>37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73">
        <f t="shared" si="30"/>
        <v>0</v>
      </c>
    </row>
    <row r="78" spans="2:55" x14ac:dyDescent="0.3">
      <c r="B78" s="15"/>
      <c r="C78" s="9"/>
      <c r="D78" s="9"/>
      <c r="E78" s="9"/>
      <c r="F78" s="9"/>
      <c r="G78" s="9"/>
      <c r="H78" s="9"/>
      <c r="I78" s="9"/>
      <c r="J78" s="9"/>
      <c r="K78" s="26"/>
      <c r="L78" s="16"/>
      <c r="W78" s="64"/>
      <c r="X78" s="59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16"/>
    </row>
    <row r="79" spans="2:55" x14ac:dyDescent="0.3">
      <c r="B79" s="15"/>
      <c r="C79" s="9" t="s">
        <v>51</v>
      </c>
      <c r="D79" s="19" t="s">
        <v>48</v>
      </c>
      <c r="E79" s="9"/>
      <c r="F79" s="9"/>
      <c r="G79" s="23">
        <f>+BC79</f>
        <v>0</v>
      </c>
      <c r="H79" s="10"/>
      <c r="I79" s="23"/>
      <c r="J79" s="9"/>
      <c r="K79" s="28">
        <f t="shared" ref="K79" si="31">+I79-G79</f>
        <v>0</v>
      </c>
      <c r="L79" s="16"/>
      <c r="W79" s="67" t="s">
        <v>48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73">
        <f t="shared" ref="BC79" si="32">SUM(X79:BB79)</f>
        <v>0</v>
      </c>
    </row>
    <row r="80" spans="2:55" x14ac:dyDescent="0.3">
      <c r="B80" s="15"/>
      <c r="C80" s="9"/>
      <c r="D80" s="50"/>
      <c r="E80" s="9"/>
      <c r="F80" s="9"/>
      <c r="G80" s="9"/>
      <c r="H80" s="9"/>
      <c r="I80" s="9"/>
      <c r="J80" s="9"/>
      <c r="K80" s="26"/>
      <c r="L80" s="16"/>
      <c r="W80" s="67"/>
      <c r="X80" s="59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16"/>
    </row>
    <row r="81" spans="2:55" x14ac:dyDescent="0.3">
      <c r="B81" s="15"/>
      <c r="C81" s="9"/>
      <c r="D81" s="50" t="s">
        <v>82</v>
      </c>
      <c r="E81" s="9"/>
      <c r="F81" s="9"/>
      <c r="G81" s="9"/>
      <c r="H81" s="9"/>
      <c r="I81" s="9"/>
      <c r="J81" s="9"/>
      <c r="K81" s="26"/>
      <c r="L81" s="16"/>
      <c r="W81" s="67" t="s">
        <v>82</v>
      </c>
      <c r="X81" s="59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16"/>
    </row>
    <row r="82" spans="2:55" x14ac:dyDescent="0.3">
      <c r="B82" s="15"/>
      <c r="C82" s="9" t="s">
        <v>51</v>
      </c>
      <c r="D82" s="9" t="s">
        <v>83</v>
      </c>
      <c r="E82" s="9"/>
      <c r="F82" s="9"/>
      <c r="G82" s="23">
        <f t="shared" ref="G82:G87" si="33">+BC82</f>
        <v>0</v>
      </c>
      <c r="H82" s="10"/>
      <c r="I82" s="23"/>
      <c r="J82" s="9"/>
      <c r="K82" s="28">
        <f t="shared" ref="K82:K87" si="34">+I82-G82</f>
        <v>0</v>
      </c>
      <c r="L82" s="16"/>
      <c r="W82" s="64" t="s">
        <v>83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73">
        <f t="shared" ref="BC82:BC87" si="35">SUM(X82:BB82)</f>
        <v>0</v>
      </c>
    </row>
    <row r="83" spans="2:55" x14ac:dyDescent="0.3">
      <c r="B83" s="15"/>
      <c r="C83" s="9" t="s">
        <v>51</v>
      </c>
      <c r="D83" s="9" t="s">
        <v>83</v>
      </c>
      <c r="E83" s="9"/>
      <c r="F83" s="9"/>
      <c r="G83" s="23">
        <f t="shared" si="33"/>
        <v>0</v>
      </c>
      <c r="H83" s="10"/>
      <c r="I83" s="23"/>
      <c r="J83" s="9"/>
      <c r="K83" s="28">
        <f t="shared" si="34"/>
        <v>0</v>
      </c>
      <c r="L83" s="16"/>
      <c r="W83" s="64" t="s">
        <v>83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73">
        <f t="shared" si="35"/>
        <v>0</v>
      </c>
    </row>
    <row r="84" spans="2:55" x14ac:dyDescent="0.3">
      <c r="B84" s="15"/>
      <c r="C84" s="9" t="s">
        <v>51</v>
      </c>
      <c r="D84" s="9" t="s">
        <v>75</v>
      </c>
      <c r="E84" s="9"/>
      <c r="F84" s="9"/>
      <c r="G84" s="23">
        <f t="shared" si="33"/>
        <v>0</v>
      </c>
      <c r="H84" s="10"/>
      <c r="I84" s="23"/>
      <c r="J84" s="9"/>
      <c r="K84" s="28">
        <f t="shared" si="34"/>
        <v>0</v>
      </c>
      <c r="L84" s="16"/>
      <c r="W84" s="64" t="s">
        <v>75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73">
        <f t="shared" si="35"/>
        <v>0</v>
      </c>
    </row>
    <row r="85" spans="2:55" x14ac:dyDescent="0.3">
      <c r="B85" s="15"/>
      <c r="C85" s="9" t="s">
        <v>51</v>
      </c>
      <c r="D85" s="9" t="s">
        <v>75</v>
      </c>
      <c r="E85" s="9"/>
      <c r="F85" s="9"/>
      <c r="G85" s="23">
        <f t="shared" si="33"/>
        <v>0</v>
      </c>
      <c r="H85" s="10"/>
      <c r="I85" s="23"/>
      <c r="J85" s="9"/>
      <c r="K85" s="28">
        <f t="shared" si="34"/>
        <v>0</v>
      </c>
      <c r="L85" s="16"/>
      <c r="W85" s="64" t="s">
        <v>75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73">
        <f t="shared" si="35"/>
        <v>0</v>
      </c>
    </row>
    <row r="86" spans="2:55" x14ac:dyDescent="0.3">
      <c r="B86" s="15"/>
      <c r="C86" s="9" t="s">
        <v>51</v>
      </c>
      <c r="D86" s="9" t="s">
        <v>75</v>
      </c>
      <c r="E86" s="9"/>
      <c r="F86" s="9"/>
      <c r="G86" s="23">
        <f t="shared" si="33"/>
        <v>0</v>
      </c>
      <c r="H86" s="10"/>
      <c r="I86" s="23"/>
      <c r="J86" s="9"/>
      <c r="K86" s="28">
        <f t="shared" si="34"/>
        <v>0</v>
      </c>
      <c r="L86" s="16"/>
      <c r="W86" s="64" t="s">
        <v>75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73">
        <f t="shared" si="35"/>
        <v>0</v>
      </c>
    </row>
    <row r="87" spans="2:55" x14ac:dyDescent="0.3">
      <c r="B87" s="15"/>
      <c r="C87" s="9" t="s">
        <v>51</v>
      </c>
      <c r="D87" s="9" t="s">
        <v>75</v>
      </c>
      <c r="E87" s="9"/>
      <c r="F87" s="9"/>
      <c r="G87" s="23">
        <f t="shared" si="33"/>
        <v>0</v>
      </c>
      <c r="H87" s="10"/>
      <c r="I87" s="23"/>
      <c r="J87" s="9"/>
      <c r="K87" s="28">
        <f t="shared" si="34"/>
        <v>0</v>
      </c>
      <c r="L87" s="16"/>
      <c r="W87" s="64" t="s">
        <v>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73">
        <f t="shared" si="35"/>
        <v>0</v>
      </c>
    </row>
    <row r="88" spans="2:55" x14ac:dyDescent="0.3">
      <c r="B88" s="15"/>
      <c r="C88" s="9"/>
      <c r="D88" s="50"/>
      <c r="E88" s="9"/>
      <c r="F88" s="9"/>
      <c r="G88" s="9"/>
      <c r="H88" s="9"/>
      <c r="I88" s="9"/>
      <c r="J88" s="9"/>
      <c r="K88" s="26"/>
      <c r="L88" s="16"/>
      <c r="W88" s="67"/>
      <c r="X88" s="59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16"/>
    </row>
    <row r="89" spans="2:55" x14ac:dyDescent="0.3">
      <c r="B89" s="15"/>
      <c r="C89" s="9"/>
      <c r="D89" s="50" t="s">
        <v>73</v>
      </c>
      <c r="E89" s="9"/>
      <c r="F89" s="9"/>
      <c r="G89" s="9"/>
      <c r="H89" s="9"/>
      <c r="I89" s="9"/>
      <c r="J89" s="9"/>
      <c r="K89" s="26"/>
      <c r="L89" s="16"/>
      <c r="W89" s="67" t="s">
        <v>73</v>
      </c>
      <c r="X89" s="59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16"/>
    </row>
    <row r="90" spans="2:55" x14ac:dyDescent="0.3">
      <c r="B90" s="15"/>
      <c r="C90" s="9" t="s">
        <v>51</v>
      </c>
      <c r="D90" s="9" t="s">
        <v>74</v>
      </c>
      <c r="E90" s="9"/>
      <c r="F90" s="9"/>
      <c r="G90" s="23">
        <f t="shared" ref="G90:G91" si="36">+BC90</f>
        <v>0</v>
      </c>
      <c r="H90" s="9"/>
      <c r="I90" s="23"/>
      <c r="J90" s="9"/>
      <c r="K90" s="28">
        <f t="shared" ref="K90:K91" si="37">+I90-G90</f>
        <v>0</v>
      </c>
      <c r="L90" s="16"/>
      <c r="W90" s="64" t="s">
        <v>74</v>
      </c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73">
        <f t="shared" ref="BC90:BC91" si="38">SUM(X90:BB90)</f>
        <v>0</v>
      </c>
    </row>
    <row r="91" spans="2:55" x14ac:dyDescent="0.3">
      <c r="B91" s="15"/>
      <c r="C91" s="9" t="s">
        <v>51</v>
      </c>
      <c r="D91" s="9" t="s">
        <v>75</v>
      </c>
      <c r="E91" s="9"/>
      <c r="F91" s="9"/>
      <c r="G91" s="23">
        <f t="shared" si="36"/>
        <v>0</v>
      </c>
      <c r="H91" s="9"/>
      <c r="I91" s="23"/>
      <c r="J91" s="9"/>
      <c r="K91" s="28">
        <f t="shared" si="37"/>
        <v>0</v>
      </c>
      <c r="L91" s="16"/>
      <c r="W91" s="64" t="s">
        <v>75</v>
      </c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73">
        <f t="shared" si="38"/>
        <v>0</v>
      </c>
    </row>
    <row r="92" spans="2:55" x14ac:dyDescent="0.3">
      <c r="B92" s="15"/>
      <c r="C92" s="9"/>
      <c r="D92" s="9"/>
      <c r="E92" s="9"/>
      <c r="F92" s="9"/>
      <c r="G92" s="9"/>
      <c r="H92" s="9"/>
      <c r="I92" s="9"/>
      <c r="J92" s="9"/>
      <c r="K92" s="26"/>
      <c r="L92" s="16"/>
      <c r="W92" s="64"/>
      <c r="X92" s="59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16"/>
    </row>
    <row r="93" spans="2:55" ht="18" x14ac:dyDescent="0.35">
      <c r="B93" s="15"/>
      <c r="C93" s="9"/>
      <c r="D93" s="18" t="s">
        <v>68</v>
      </c>
      <c r="E93" s="18"/>
      <c r="F93" s="18"/>
      <c r="G93" s="31">
        <f>SUM(G27:G91)</f>
        <v>0</v>
      </c>
      <c r="H93" s="36"/>
      <c r="I93" s="31"/>
      <c r="J93" s="26"/>
      <c r="K93" s="33">
        <f>+I93-G93</f>
        <v>0</v>
      </c>
      <c r="L93" s="16"/>
      <c r="W93" s="68" t="s">
        <v>68</v>
      </c>
      <c r="X93" s="31">
        <f t="shared" ref="X93:BB93" si="39">SUM(X27:X91)</f>
        <v>0</v>
      </c>
      <c r="Y93" s="31">
        <f t="shared" si="39"/>
        <v>0</v>
      </c>
      <c r="Z93" s="31">
        <f t="shared" si="39"/>
        <v>0</v>
      </c>
      <c r="AA93" s="31">
        <f t="shared" si="39"/>
        <v>0</v>
      </c>
      <c r="AB93" s="31">
        <f t="shared" si="39"/>
        <v>0</v>
      </c>
      <c r="AC93" s="31">
        <f t="shared" si="39"/>
        <v>0</v>
      </c>
      <c r="AD93" s="31">
        <f t="shared" si="39"/>
        <v>0</v>
      </c>
      <c r="AE93" s="31">
        <f t="shared" si="39"/>
        <v>0</v>
      </c>
      <c r="AF93" s="31">
        <f t="shared" si="39"/>
        <v>0</v>
      </c>
      <c r="AG93" s="31">
        <f t="shared" si="39"/>
        <v>0</v>
      </c>
      <c r="AH93" s="31">
        <f t="shared" si="39"/>
        <v>0</v>
      </c>
      <c r="AI93" s="31">
        <f t="shared" si="39"/>
        <v>0</v>
      </c>
      <c r="AJ93" s="31">
        <f t="shared" si="39"/>
        <v>0</v>
      </c>
      <c r="AK93" s="31">
        <f t="shared" si="39"/>
        <v>0</v>
      </c>
      <c r="AL93" s="31">
        <f t="shared" si="39"/>
        <v>0</v>
      </c>
      <c r="AM93" s="31">
        <f t="shared" si="39"/>
        <v>0</v>
      </c>
      <c r="AN93" s="31">
        <f t="shared" si="39"/>
        <v>0</v>
      </c>
      <c r="AO93" s="31">
        <f t="shared" si="39"/>
        <v>0</v>
      </c>
      <c r="AP93" s="31">
        <f t="shared" si="39"/>
        <v>0</v>
      </c>
      <c r="AQ93" s="31">
        <f t="shared" si="39"/>
        <v>0</v>
      </c>
      <c r="AR93" s="31">
        <f t="shared" si="39"/>
        <v>0</v>
      </c>
      <c r="AS93" s="31">
        <f t="shared" si="39"/>
        <v>0</v>
      </c>
      <c r="AT93" s="31">
        <f t="shared" si="39"/>
        <v>0</v>
      </c>
      <c r="AU93" s="31">
        <f t="shared" si="39"/>
        <v>0</v>
      </c>
      <c r="AV93" s="31">
        <f t="shared" si="39"/>
        <v>0</v>
      </c>
      <c r="AW93" s="31">
        <f t="shared" si="39"/>
        <v>0</v>
      </c>
      <c r="AX93" s="31">
        <f t="shared" si="39"/>
        <v>0</v>
      </c>
      <c r="AY93" s="31">
        <f t="shared" si="39"/>
        <v>0</v>
      </c>
      <c r="AZ93" s="31">
        <f t="shared" si="39"/>
        <v>0</v>
      </c>
      <c r="BA93" s="31">
        <f t="shared" si="39"/>
        <v>0</v>
      </c>
      <c r="BB93" s="31">
        <f t="shared" si="39"/>
        <v>0</v>
      </c>
      <c r="BC93" s="73">
        <f t="shared" ref="BC93" si="40">SUM(X93:BB93)</f>
        <v>0</v>
      </c>
    </row>
    <row r="94" spans="2:55" x14ac:dyDescent="0.3">
      <c r="B94" s="15"/>
      <c r="C94" s="9"/>
      <c r="D94" s="9"/>
      <c r="E94" s="9"/>
      <c r="F94" s="9"/>
      <c r="G94" s="9"/>
      <c r="H94" s="9"/>
      <c r="I94" s="9"/>
      <c r="J94" s="9"/>
      <c r="K94" s="26"/>
      <c r="L94" s="16"/>
      <c r="W94" s="66"/>
      <c r="X94" s="60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1"/>
    </row>
    <row r="95" spans="2:55" x14ac:dyDescent="0.3">
      <c r="B95" s="15"/>
      <c r="C95" s="9"/>
      <c r="D95" s="19" t="s">
        <v>53</v>
      </c>
      <c r="E95" s="9"/>
      <c r="F95" s="9"/>
      <c r="G95" s="22" t="s">
        <v>69</v>
      </c>
      <c r="H95" s="9"/>
      <c r="I95" s="22" t="s">
        <v>49</v>
      </c>
      <c r="J95" s="9"/>
      <c r="K95" s="27" t="s">
        <v>50</v>
      </c>
      <c r="L95" s="16"/>
      <c r="W95" s="1"/>
    </row>
    <row r="96" spans="2:55" x14ac:dyDescent="0.3">
      <c r="B96" s="15"/>
      <c r="C96" s="9" t="s">
        <v>53</v>
      </c>
      <c r="D96" s="9" t="s">
        <v>66</v>
      </c>
      <c r="E96" s="9"/>
      <c r="F96" s="9"/>
      <c r="G96" s="28">
        <f>+G20-G93</f>
        <v>0</v>
      </c>
      <c r="H96" s="29"/>
      <c r="I96" s="28">
        <f>+I20-I93</f>
        <v>0</v>
      </c>
      <c r="J96" s="26"/>
      <c r="K96" s="28">
        <f>+G96-I96</f>
        <v>0</v>
      </c>
      <c r="L96" s="16"/>
      <c r="W96" s="1"/>
    </row>
    <row r="97" spans="2:23" x14ac:dyDescent="0.3">
      <c r="B97" s="15"/>
      <c r="C97" s="9"/>
      <c r="D97" s="9" t="s">
        <v>65</v>
      </c>
      <c r="E97" s="9"/>
      <c r="F97" s="9"/>
      <c r="G97" s="28">
        <f>+LISTOPAD!G99</f>
        <v>0</v>
      </c>
      <c r="H97" s="29"/>
      <c r="I97" s="28">
        <f>+LISTOPAD!I99</f>
        <v>0</v>
      </c>
      <c r="J97" s="26"/>
      <c r="K97" s="28">
        <f>+G97-I97</f>
        <v>0</v>
      </c>
      <c r="L97" s="16"/>
      <c r="W97" s="1"/>
    </row>
    <row r="98" spans="2:23" x14ac:dyDescent="0.3">
      <c r="B98" s="15"/>
      <c r="C98" s="9"/>
      <c r="D98" s="9"/>
      <c r="E98" s="9"/>
      <c r="F98" s="9"/>
      <c r="G98" s="9"/>
      <c r="H98" s="9"/>
      <c r="I98" s="9"/>
      <c r="J98" s="9"/>
      <c r="K98" s="9"/>
      <c r="L98" s="16"/>
      <c r="W98" s="1"/>
    </row>
    <row r="99" spans="2:23" ht="18" x14ac:dyDescent="0.35">
      <c r="B99" s="15"/>
      <c r="C99" s="9"/>
      <c r="D99" s="18" t="s">
        <v>70</v>
      </c>
      <c r="E99" s="9"/>
      <c r="F99" s="9"/>
      <c r="G99" s="48">
        <f>+G96+G97</f>
        <v>0</v>
      </c>
      <c r="H99" s="29"/>
      <c r="I99" s="49">
        <f>+I96+I97</f>
        <v>0</v>
      </c>
      <c r="J99" s="26"/>
      <c r="K99" s="32">
        <f>+G99-I99</f>
        <v>0</v>
      </c>
      <c r="L99" s="16"/>
      <c r="W99" s="1"/>
    </row>
    <row r="100" spans="2:23" x14ac:dyDescent="0.3"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16"/>
      <c r="W100" s="1"/>
    </row>
    <row r="101" spans="2:23" x14ac:dyDescent="0.3"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16"/>
      <c r="W101" s="1"/>
    </row>
    <row r="102" spans="2:23" x14ac:dyDescent="0.3">
      <c r="B102" s="20"/>
      <c r="C102" s="8"/>
      <c r="D102" s="8"/>
      <c r="E102" s="8"/>
      <c r="F102" s="8"/>
      <c r="G102" s="8"/>
      <c r="H102" s="8"/>
      <c r="I102" s="8"/>
      <c r="J102" s="8"/>
      <c r="K102" s="8"/>
      <c r="L102" s="21"/>
      <c r="W102" s="1"/>
    </row>
    <row r="103" spans="2:23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40"/>
      <c r="W103" s="1"/>
    </row>
    <row r="104" spans="2:23" x14ac:dyDescent="0.3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3"/>
      <c r="W104" s="1"/>
    </row>
    <row r="105" spans="2:23" x14ac:dyDescent="0.3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3"/>
      <c r="W105" s="1"/>
    </row>
    <row r="106" spans="2:23" x14ac:dyDescent="0.3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3"/>
      <c r="W106" s="1"/>
    </row>
    <row r="107" spans="2:23" x14ac:dyDescent="0.3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3"/>
      <c r="W107" s="1"/>
    </row>
    <row r="108" spans="2:23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3"/>
      <c r="W108" s="1"/>
    </row>
    <row r="109" spans="2:23" x14ac:dyDescent="0.3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3"/>
      <c r="W109" s="1"/>
    </row>
    <row r="110" spans="2:23" x14ac:dyDescent="0.3">
      <c r="B110" s="41"/>
      <c r="C110" s="42"/>
      <c r="D110" s="42"/>
      <c r="E110" s="42"/>
      <c r="F110" s="44"/>
      <c r="G110" s="42"/>
      <c r="H110" s="42"/>
      <c r="I110" s="42"/>
      <c r="J110" s="42"/>
      <c r="K110" s="42"/>
      <c r="L110" s="43"/>
      <c r="W110" s="1"/>
    </row>
    <row r="111" spans="2:23" x14ac:dyDescent="0.3">
      <c r="B111" s="41"/>
      <c r="C111" s="42"/>
      <c r="D111" s="42"/>
      <c r="E111" s="42"/>
      <c r="F111" s="44"/>
      <c r="G111" s="42"/>
      <c r="H111" s="42"/>
      <c r="I111" s="42"/>
      <c r="J111" s="42"/>
      <c r="K111" s="42"/>
      <c r="L111" s="43"/>
      <c r="W111" s="1"/>
    </row>
    <row r="112" spans="2:23" x14ac:dyDescent="0.3">
      <c r="B112" s="41"/>
      <c r="C112" s="42"/>
      <c r="D112" s="42"/>
      <c r="E112" s="42"/>
      <c r="F112" s="44"/>
      <c r="G112" s="42"/>
      <c r="H112" s="42"/>
      <c r="I112" s="42"/>
      <c r="J112" s="42"/>
      <c r="K112" s="42"/>
      <c r="L112" s="43"/>
      <c r="W112" s="1"/>
    </row>
    <row r="113" spans="2:23" x14ac:dyDescent="0.3">
      <c r="B113" s="41"/>
      <c r="C113" s="42"/>
      <c r="D113" s="42"/>
      <c r="E113" s="42"/>
      <c r="F113" s="44"/>
      <c r="G113" s="42"/>
      <c r="H113" s="42"/>
      <c r="I113" s="42"/>
      <c r="J113" s="42"/>
      <c r="K113" s="42"/>
      <c r="L113" s="43"/>
      <c r="W113" s="1"/>
    </row>
    <row r="114" spans="2:23" x14ac:dyDescent="0.3">
      <c r="B114" s="41"/>
      <c r="C114" s="42"/>
      <c r="D114" s="42"/>
      <c r="E114" s="42"/>
      <c r="F114" s="44"/>
      <c r="G114" s="42"/>
      <c r="H114" s="42"/>
      <c r="I114" s="42"/>
      <c r="J114" s="42"/>
      <c r="K114" s="42"/>
      <c r="L114" s="43"/>
      <c r="W114" s="1"/>
    </row>
    <row r="115" spans="2:23" x14ac:dyDescent="0.3">
      <c r="B115" s="41"/>
      <c r="C115" s="42"/>
      <c r="D115" s="42"/>
      <c r="E115" s="42"/>
      <c r="F115" s="44"/>
      <c r="G115" s="42"/>
      <c r="H115" s="42"/>
      <c r="I115" s="42"/>
      <c r="J115" s="42"/>
      <c r="K115" s="42"/>
      <c r="L115" s="43"/>
      <c r="W115" s="1"/>
    </row>
    <row r="116" spans="2:23" x14ac:dyDescent="0.3">
      <c r="B116" s="41"/>
      <c r="C116" s="42"/>
      <c r="D116" s="42"/>
      <c r="E116" s="42"/>
      <c r="F116" s="44"/>
      <c r="G116" s="42"/>
      <c r="H116" s="42"/>
      <c r="I116" s="42"/>
      <c r="J116" s="42"/>
      <c r="K116" s="42"/>
      <c r="L116" s="43"/>
      <c r="W116" s="1"/>
    </row>
    <row r="117" spans="2:23" x14ac:dyDescent="0.3">
      <c r="B117" s="41"/>
      <c r="C117" s="42"/>
      <c r="D117" s="42"/>
      <c r="E117" s="42"/>
      <c r="F117" s="44"/>
      <c r="G117" s="42"/>
      <c r="H117" s="42"/>
      <c r="I117" s="42"/>
      <c r="J117" s="42"/>
      <c r="K117" s="42"/>
      <c r="L117" s="43"/>
      <c r="W117" s="1"/>
    </row>
    <row r="118" spans="2:23" x14ac:dyDescent="0.3">
      <c r="B118" s="41"/>
      <c r="C118" s="42"/>
      <c r="D118" s="42"/>
      <c r="E118" s="42"/>
      <c r="F118" s="44"/>
      <c r="G118" s="42"/>
      <c r="H118" s="42"/>
      <c r="I118" s="42"/>
      <c r="J118" s="42"/>
      <c r="K118" s="42"/>
      <c r="L118" s="43"/>
      <c r="W118" s="1"/>
    </row>
    <row r="119" spans="2:23" x14ac:dyDescent="0.3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3"/>
      <c r="W119" s="1"/>
    </row>
    <row r="120" spans="2:23" x14ac:dyDescent="0.3"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43"/>
      <c r="W120" s="1"/>
    </row>
    <row r="121" spans="2:23" x14ac:dyDescent="0.3"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43"/>
      <c r="W121" s="1"/>
    </row>
    <row r="122" spans="2:23" x14ac:dyDescent="0.3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3"/>
      <c r="W122" s="1"/>
    </row>
    <row r="123" spans="2:23" x14ac:dyDescent="0.3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3"/>
      <c r="W123" s="1"/>
    </row>
    <row r="124" spans="2:23" x14ac:dyDescent="0.3">
      <c r="B124" s="41"/>
      <c r="C124" s="42"/>
      <c r="D124" s="37" t="s">
        <v>61</v>
      </c>
      <c r="E124" s="42"/>
      <c r="F124" s="37" t="s">
        <v>62</v>
      </c>
      <c r="G124" s="42"/>
      <c r="H124" s="42"/>
      <c r="I124" s="37" t="s">
        <v>64</v>
      </c>
      <c r="J124" s="42"/>
      <c r="K124" s="42"/>
      <c r="L124" s="43"/>
      <c r="W124" s="1"/>
    </row>
    <row r="125" spans="2:23" x14ac:dyDescent="0.3">
      <c r="B125" s="41"/>
      <c r="C125" s="42"/>
      <c r="D125" s="42" t="s">
        <v>60</v>
      </c>
      <c r="E125" s="42"/>
      <c r="F125" s="42" t="s">
        <v>55</v>
      </c>
      <c r="G125" s="42"/>
      <c r="H125" s="42"/>
      <c r="I125" s="42"/>
      <c r="J125" s="42"/>
      <c r="K125" s="42"/>
      <c r="L125" s="43"/>
      <c r="W125" s="1"/>
    </row>
    <row r="126" spans="2:23" x14ac:dyDescent="0.3">
      <c r="B126" s="41"/>
      <c r="C126" s="42"/>
      <c r="D126" s="42" t="s">
        <v>54</v>
      </c>
      <c r="E126" s="42"/>
      <c r="F126" s="42" t="s">
        <v>63</v>
      </c>
      <c r="G126" s="42"/>
      <c r="H126" s="42"/>
      <c r="I126" s="42"/>
      <c r="J126" s="42"/>
      <c r="K126" s="42"/>
      <c r="L126" s="43"/>
      <c r="W126" s="1"/>
    </row>
    <row r="127" spans="2:23" x14ac:dyDescent="0.3">
      <c r="B127" s="41"/>
      <c r="C127" s="42"/>
      <c r="D127" s="42" t="s">
        <v>34</v>
      </c>
      <c r="E127" s="42"/>
      <c r="F127" s="42" t="s">
        <v>56</v>
      </c>
      <c r="G127" s="42"/>
      <c r="H127" s="42"/>
      <c r="I127" s="42"/>
      <c r="J127" s="42"/>
      <c r="K127" s="42"/>
      <c r="L127" s="43"/>
      <c r="W127" s="1"/>
    </row>
    <row r="128" spans="2:23" x14ac:dyDescent="0.3">
      <c r="B128" s="41"/>
      <c r="C128" s="42"/>
      <c r="D128" s="42"/>
      <c r="E128" s="42"/>
      <c r="F128" s="42" t="s">
        <v>48</v>
      </c>
      <c r="G128" s="42"/>
      <c r="H128" s="42"/>
      <c r="I128" s="42"/>
      <c r="J128" s="42"/>
      <c r="K128" s="42"/>
      <c r="L128" s="43"/>
      <c r="W128" s="1"/>
    </row>
    <row r="129" spans="2:23" x14ac:dyDescent="0.3">
      <c r="B129" s="41"/>
      <c r="C129" s="42"/>
      <c r="D129" s="42"/>
      <c r="E129" s="42"/>
      <c r="F129" s="42" t="s">
        <v>42</v>
      </c>
      <c r="G129" s="42"/>
      <c r="H129" s="42"/>
      <c r="I129" s="42"/>
      <c r="J129" s="42"/>
      <c r="K129" s="42"/>
      <c r="L129" s="43"/>
      <c r="W129" s="1"/>
    </row>
    <row r="130" spans="2:23" x14ac:dyDescent="0.3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47"/>
      <c r="W130" s="1"/>
    </row>
    <row r="131" spans="2:23" x14ac:dyDescent="0.3">
      <c r="W131" s="1"/>
    </row>
    <row r="132" spans="2:23" x14ac:dyDescent="0.3">
      <c r="W132" s="1"/>
    </row>
    <row r="133" spans="2:23" x14ac:dyDescent="0.3">
      <c r="W133" s="1"/>
    </row>
    <row r="134" spans="2:23" x14ac:dyDescent="0.3">
      <c r="W134" s="1"/>
    </row>
    <row r="135" spans="2:23" x14ac:dyDescent="0.3">
      <c r="W135" s="1"/>
    </row>
  </sheetData>
  <conditionalFormatting sqref="K10:K11 K13 K16:K18 K20 K27:K39 K42:K47 K50:K55 K58:K60 K70 K72 K75:K77 K96:K97 K93 K99 G96:G97 I96:I97 K90:K91 K63:K68 R3:R5 K79:K88">
    <cfRule type="cellIs" dxfId="11" priority="13" operator="greaterThan">
      <formula>0</formula>
    </cfRule>
    <cfRule type="cellIs" dxfId="10" priority="14" operator="lessThan">
      <formula>0</formula>
    </cfRule>
    <cfRule type="cellIs" dxfId="9" priority="15" operator="greaterThan">
      <formula>-4500</formula>
    </cfRule>
  </conditionalFormatting>
  <conditionalFormatting sqref="R22:R24">
    <cfRule type="cellIs" dxfId="8" priority="10" operator="greaterThan">
      <formula>0</formula>
    </cfRule>
    <cfRule type="cellIs" dxfId="7" priority="11" operator="lessThan">
      <formula>0</formula>
    </cfRule>
    <cfRule type="cellIs" dxfId="6" priority="12" operator="greaterThan">
      <formula>-4500</formula>
    </cfRule>
  </conditionalFormatting>
  <conditionalFormatting sqref="X10:BB11 X13:BB13 X16:BB18 X27:BB39 X42:BB47 X50:BB55 X58:BB60 X63:BB68 X70:BB70 X72:BB72 X75:BB77 X79:BB88 X90:BB91">
    <cfRule type="cellIs" dxfId="5" priority="7" operator="greaterThan">
      <formula>0</formula>
    </cfRule>
    <cfRule type="cellIs" dxfId="4" priority="8" operator="lessThan">
      <formula>0</formula>
    </cfRule>
    <cfRule type="cellIs" dxfId="3" priority="9" operator="greaterThan">
      <formula>-4500</formula>
    </cfRule>
  </conditionalFormatting>
  <conditionalFormatting sqref="BC10:BC11 BC13 BC16:BC18 BC20 BC27:BC39 BC42:BC47 BC50:BC55 BC58:BC60 BC63:BC68 BC70 BC72 BC75:BC77 BC79:BC88 BC90:BC91 BC93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-4500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2BDF-1495-4144-92FA-8825372DF73A}">
  <sheetPr>
    <tabColor rgb="FF00B0F0"/>
  </sheetPr>
  <dimension ref="A2:K49"/>
  <sheetViews>
    <sheetView showGridLines="0" tabSelected="1" workbookViewId="0">
      <selection activeCell="M19" sqref="M19"/>
    </sheetView>
  </sheetViews>
  <sheetFormatPr defaultColWidth="9.109375" defaultRowHeight="13.8" x14ac:dyDescent="0.3"/>
  <cols>
    <col min="1" max="16384" width="9.109375" style="1"/>
  </cols>
  <sheetData>
    <row r="2" spans="1:8" x14ac:dyDescent="0.3">
      <c r="A2" s="75" t="s">
        <v>105</v>
      </c>
      <c r="B2" s="76"/>
      <c r="C2" s="76"/>
      <c r="D2" s="76"/>
      <c r="E2" s="76"/>
      <c r="F2" s="76"/>
      <c r="G2" s="76"/>
      <c r="H2" s="76"/>
    </row>
    <row r="4" spans="1:8" x14ac:dyDescent="0.3">
      <c r="A4" s="1" t="s">
        <v>109</v>
      </c>
    </row>
    <row r="6" spans="1:8" x14ac:dyDescent="0.3">
      <c r="A6" s="1" t="s">
        <v>108</v>
      </c>
    </row>
    <row r="7" spans="1:8" x14ac:dyDescent="0.3">
      <c r="A7" s="1" t="s">
        <v>107</v>
      </c>
    </row>
    <row r="8" spans="1:8" x14ac:dyDescent="0.3">
      <c r="A8" s="79" t="s">
        <v>110</v>
      </c>
    </row>
    <row r="9" spans="1:8" x14ac:dyDescent="0.3">
      <c r="A9" s="79"/>
    </row>
    <row r="10" spans="1:8" x14ac:dyDescent="0.3">
      <c r="A10" s="80" t="s">
        <v>111</v>
      </c>
    </row>
    <row r="11" spans="1:8" x14ac:dyDescent="0.3">
      <c r="A11" s="1" t="s">
        <v>106</v>
      </c>
    </row>
    <row r="12" spans="1:8" x14ac:dyDescent="0.3">
      <c r="A12" s="1" t="s">
        <v>98</v>
      </c>
    </row>
    <row r="13" spans="1:8" x14ac:dyDescent="0.3">
      <c r="A13" s="1" t="s">
        <v>99</v>
      </c>
    </row>
    <row r="14" spans="1:8" x14ac:dyDescent="0.3">
      <c r="A14" s="1" t="s">
        <v>100</v>
      </c>
    </row>
    <row r="15" spans="1:8" x14ac:dyDescent="0.3">
      <c r="A15" s="1" t="s">
        <v>101</v>
      </c>
    </row>
    <row r="22" spans="1:11" x14ac:dyDescent="0.3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40"/>
    </row>
    <row r="23" spans="1:1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3"/>
    </row>
    <row r="24" spans="1:11" x14ac:dyDescent="0.3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3"/>
    </row>
    <row r="25" spans="1:11" x14ac:dyDescent="0.3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3"/>
    </row>
    <row r="26" spans="1:11" x14ac:dyDescent="0.3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3"/>
    </row>
    <row r="27" spans="1:11" x14ac:dyDescent="0.3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3"/>
    </row>
    <row r="28" spans="1:11" x14ac:dyDescent="0.3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3"/>
    </row>
    <row r="29" spans="1:11" x14ac:dyDescent="0.3">
      <c r="A29" s="41"/>
      <c r="B29" s="42"/>
      <c r="C29" s="42"/>
      <c r="D29" s="42"/>
      <c r="E29" s="44"/>
      <c r="F29" s="42"/>
      <c r="G29" s="42"/>
      <c r="H29" s="42"/>
      <c r="I29" s="42"/>
      <c r="J29" s="42"/>
      <c r="K29" s="43"/>
    </row>
    <row r="30" spans="1:11" x14ac:dyDescent="0.3">
      <c r="A30" s="41"/>
      <c r="B30" s="42"/>
      <c r="C30" s="42"/>
      <c r="D30" s="42"/>
      <c r="E30" s="44"/>
      <c r="F30" s="42"/>
      <c r="G30" s="42"/>
      <c r="H30" s="42"/>
      <c r="I30" s="42"/>
      <c r="J30" s="42"/>
      <c r="K30" s="43"/>
    </row>
    <row r="31" spans="1:11" x14ac:dyDescent="0.3">
      <c r="A31" s="41"/>
      <c r="B31" s="42"/>
      <c r="C31" s="42"/>
      <c r="D31" s="42"/>
      <c r="E31" s="44"/>
      <c r="F31" s="42"/>
      <c r="G31" s="42"/>
      <c r="H31" s="42"/>
      <c r="I31" s="42"/>
      <c r="J31" s="42"/>
      <c r="K31" s="43"/>
    </row>
    <row r="32" spans="1:11" x14ac:dyDescent="0.3">
      <c r="A32" s="41"/>
      <c r="B32" s="42"/>
      <c r="C32" s="42"/>
      <c r="D32" s="42"/>
      <c r="E32" s="44"/>
      <c r="F32" s="42"/>
      <c r="G32" s="42"/>
      <c r="H32" s="42"/>
      <c r="I32" s="42"/>
      <c r="J32" s="42"/>
      <c r="K32" s="43"/>
    </row>
    <row r="33" spans="1:11" x14ac:dyDescent="0.3">
      <c r="A33" s="41"/>
      <c r="B33" s="42"/>
      <c r="C33" s="42"/>
      <c r="D33" s="42"/>
      <c r="E33" s="44"/>
      <c r="F33" s="42"/>
      <c r="G33" s="42"/>
      <c r="H33" s="42"/>
      <c r="I33" s="42"/>
      <c r="J33" s="42"/>
      <c r="K33" s="43"/>
    </row>
    <row r="34" spans="1:11" x14ac:dyDescent="0.3">
      <c r="A34" s="41"/>
      <c r="B34" s="42"/>
      <c r="C34" s="42"/>
      <c r="D34" s="42"/>
      <c r="E34" s="44"/>
      <c r="F34" s="42"/>
      <c r="G34" s="42"/>
      <c r="H34" s="42"/>
      <c r="I34" s="42"/>
      <c r="J34" s="42"/>
      <c r="K34" s="43"/>
    </row>
    <row r="35" spans="1:11" x14ac:dyDescent="0.3">
      <c r="A35" s="41"/>
      <c r="B35" s="42"/>
      <c r="C35" s="42"/>
      <c r="D35" s="42"/>
      <c r="E35" s="44"/>
      <c r="F35" s="42"/>
      <c r="G35" s="42"/>
      <c r="H35" s="42"/>
      <c r="I35" s="42"/>
      <c r="J35" s="42"/>
      <c r="K35" s="43"/>
    </row>
    <row r="36" spans="1:11" x14ac:dyDescent="0.3">
      <c r="A36" s="41"/>
      <c r="B36" s="42"/>
      <c r="C36" s="42"/>
      <c r="D36" s="42"/>
      <c r="E36" s="44"/>
      <c r="F36" s="42"/>
      <c r="G36" s="42"/>
      <c r="H36" s="42"/>
      <c r="I36" s="42"/>
      <c r="J36" s="42"/>
      <c r="K36" s="43"/>
    </row>
    <row r="37" spans="1:11" x14ac:dyDescent="0.3">
      <c r="A37" s="41"/>
      <c r="B37" s="42"/>
      <c r="C37" s="42"/>
      <c r="D37" s="42"/>
      <c r="E37" s="44"/>
      <c r="F37" s="42"/>
      <c r="G37" s="42"/>
      <c r="H37" s="42"/>
      <c r="I37" s="42"/>
      <c r="J37" s="42"/>
      <c r="K37" s="43"/>
    </row>
    <row r="38" spans="1:11" x14ac:dyDescent="0.3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3"/>
    </row>
    <row r="39" spans="1:11" x14ac:dyDescent="0.3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3"/>
    </row>
    <row r="40" spans="1:11" x14ac:dyDescent="0.3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3"/>
    </row>
    <row r="41" spans="1:1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3"/>
    </row>
    <row r="42" spans="1:11" x14ac:dyDescent="0.3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3"/>
    </row>
    <row r="43" spans="1:11" x14ac:dyDescent="0.3">
      <c r="A43" s="77" t="s">
        <v>102</v>
      </c>
      <c r="B43" s="42"/>
      <c r="C43" s="37" t="s">
        <v>61</v>
      </c>
      <c r="D43" s="42"/>
      <c r="E43" s="42"/>
      <c r="F43" s="37" t="s">
        <v>62</v>
      </c>
      <c r="G43" s="42"/>
      <c r="H43" s="42"/>
      <c r="I43" s="37" t="s">
        <v>64</v>
      </c>
      <c r="J43" s="42"/>
      <c r="K43" s="43"/>
    </row>
    <row r="44" spans="1:11" x14ac:dyDescent="0.3">
      <c r="A44" s="41"/>
      <c r="B44" s="42"/>
      <c r="C44" s="42" t="s">
        <v>60</v>
      </c>
      <c r="D44" s="42"/>
      <c r="E44" s="42"/>
      <c r="F44" s="42" t="s">
        <v>55</v>
      </c>
      <c r="G44" s="42"/>
      <c r="H44" s="42"/>
      <c r="I44" s="42"/>
      <c r="J44" s="42"/>
      <c r="K44" s="43"/>
    </row>
    <row r="45" spans="1:11" x14ac:dyDescent="0.3">
      <c r="A45" s="41"/>
      <c r="B45" s="42"/>
      <c r="C45" s="42" t="s">
        <v>54</v>
      </c>
      <c r="D45" s="42"/>
      <c r="E45" s="42"/>
      <c r="F45" s="42" t="s">
        <v>63</v>
      </c>
      <c r="G45" s="42"/>
      <c r="H45" s="42"/>
      <c r="I45" s="42"/>
      <c r="J45" s="42"/>
      <c r="K45" s="43"/>
    </row>
    <row r="46" spans="1:11" x14ac:dyDescent="0.3">
      <c r="A46" s="41"/>
      <c r="B46" s="42"/>
      <c r="C46" s="42" t="s">
        <v>34</v>
      </c>
      <c r="D46" s="42"/>
      <c r="E46" s="42"/>
      <c r="F46" s="42" t="s">
        <v>56</v>
      </c>
      <c r="G46" s="42"/>
      <c r="H46" s="42"/>
      <c r="I46" s="42"/>
      <c r="J46" s="42"/>
      <c r="K46" s="43"/>
    </row>
    <row r="47" spans="1:11" x14ac:dyDescent="0.3">
      <c r="A47" s="41"/>
      <c r="B47" s="42"/>
      <c r="C47" s="42"/>
      <c r="D47" s="42"/>
      <c r="E47" s="42"/>
      <c r="F47" s="42" t="s">
        <v>48</v>
      </c>
      <c r="G47" s="42"/>
      <c r="H47" s="42"/>
      <c r="I47" s="42"/>
      <c r="J47" s="42"/>
      <c r="K47" s="43"/>
    </row>
    <row r="48" spans="1:11" x14ac:dyDescent="0.3">
      <c r="A48" s="41"/>
      <c r="B48" s="42"/>
      <c r="C48" s="42"/>
      <c r="D48" s="42"/>
      <c r="E48" s="42"/>
      <c r="F48" s="42" t="s">
        <v>42</v>
      </c>
      <c r="G48" s="42"/>
      <c r="H48" s="42"/>
      <c r="I48" s="42"/>
      <c r="J48" s="42"/>
      <c r="K48" s="43"/>
    </row>
    <row r="49" spans="1:11" x14ac:dyDescent="0.3">
      <c r="A49" s="45"/>
      <c r="B49" s="46"/>
      <c r="C49" s="46"/>
      <c r="D49" s="46"/>
      <c r="E49" s="46"/>
      <c r="F49" s="46" t="s">
        <v>79</v>
      </c>
      <c r="G49" s="46"/>
      <c r="H49" s="46"/>
      <c r="I49" s="46"/>
      <c r="J49" s="46"/>
      <c r="K49" s="4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BC137"/>
  <sheetViews>
    <sheetView showGridLines="0" topLeftCell="A85" zoomScale="90" zoomScaleNormal="90" workbookViewId="0">
      <selection activeCell="I12" sqref="I12:I13"/>
    </sheetView>
  </sheetViews>
  <sheetFormatPr defaultColWidth="9.109375" defaultRowHeight="13.8" x14ac:dyDescent="0.3"/>
  <cols>
    <col min="1" max="2" width="4.5546875" style="1" customWidth="1"/>
    <col min="3" max="3" width="15" style="1" customWidth="1"/>
    <col min="4" max="4" width="19.6640625" style="1" customWidth="1"/>
    <col min="5" max="5" width="12" style="1" customWidth="1"/>
    <col min="6" max="6" width="16.6640625" style="1" customWidth="1"/>
    <col min="7" max="7" width="15.33203125" style="1" customWidth="1"/>
    <col min="8" max="8" width="3.109375" style="1" customWidth="1"/>
    <col min="9" max="9" width="16" style="1" bestFit="1" customWidth="1"/>
    <col min="10" max="10" width="3.6640625" style="1" customWidth="1"/>
    <col min="11" max="11" width="16.88671875" style="1" bestFit="1" customWidth="1"/>
    <col min="12" max="12" width="5.5546875" style="1" customWidth="1"/>
    <col min="13" max="13" width="9.109375" style="1"/>
    <col min="14" max="14" width="12.6640625" style="1" bestFit="1" customWidth="1"/>
    <col min="15" max="15" width="10" style="1" bestFit="1" customWidth="1"/>
    <col min="16" max="16" width="11.44140625" style="1" bestFit="1" customWidth="1"/>
    <col min="17" max="22" width="9.109375" style="1"/>
    <col min="23" max="23" width="19.6640625" style="69" customWidth="1"/>
    <col min="24" max="55" width="14.5546875" style="1" customWidth="1"/>
    <col min="56" max="16384" width="9.109375" style="1"/>
  </cols>
  <sheetData>
    <row r="2" spans="2:55" ht="15.6" x14ac:dyDescent="0.3">
      <c r="B2" s="12"/>
      <c r="C2" s="13"/>
      <c r="D2" s="13"/>
      <c r="E2" s="13"/>
      <c r="F2" s="13"/>
      <c r="G2" s="13"/>
      <c r="H2" s="13"/>
      <c r="I2" s="13"/>
      <c r="J2" s="13"/>
      <c r="K2" s="24"/>
      <c r="L2" s="14"/>
      <c r="P2" s="54" t="s">
        <v>69</v>
      </c>
      <c r="Q2" s="2" t="s">
        <v>80</v>
      </c>
      <c r="W2" s="6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14"/>
    </row>
    <row r="3" spans="2:55" ht="18" x14ac:dyDescent="0.35">
      <c r="B3" s="88"/>
      <c r="C3" s="89"/>
      <c r="D3" s="89"/>
      <c r="E3" s="89"/>
      <c r="F3" s="89"/>
      <c r="G3" s="89"/>
      <c r="H3" s="89"/>
      <c r="I3" s="89"/>
      <c r="J3" s="89"/>
      <c r="K3" s="89"/>
      <c r="L3" s="90"/>
      <c r="P3" s="54"/>
      <c r="Q3" s="2"/>
      <c r="W3" s="64"/>
      <c r="X3" s="78" t="s">
        <v>104</v>
      </c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16"/>
    </row>
    <row r="4" spans="2:55" ht="15.6" x14ac:dyDescent="0.3">
      <c r="B4" s="15"/>
      <c r="C4" s="9"/>
      <c r="D4" s="9"/>
      <c r="E4" s="9"/>
      <c r="F4" s="9"/>
      <c r="G4" s="9"/>
      <c r="H4" s="9"/>
      <c r="I4" s="9"/>
      <c r="J4" s="9"/>
      <c r="K4" s="26"/>
      <c r="L4" s="16"/>
      <c r="P4" s="54"/>
      <c r="Q4" s="2"/>
      <c r="W4" s="64"/>
      <c r="X4" s="5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16"/>
    </row>
    <row r="5" spans="2:55" ht="18" x14ac:dyDescent="0.35">
      <c r="B5" s="15"/>
      <c r="C5" s="56"/>
      <c r="D5" s="7" t="s">
        <v>0</v>
      </c>
      <c r="E5" s="8"/>
      <c r="F5" s="8"/>
      <c r="G5" s="8"/>
      <c r="H5" s="9"/>
      <c r="I5" s="8"/>
      <c r="J5" s="9"/>
      <c r="K5" s="25"/>
      <c r="L5" s="16"/>
      <c r="N5" s="1" t="s">
        <v>51</v>
      </c>
      <c r="O5" s="52">
        <f>+SUMIF(C:C,N:N,G:G)</f>
        <v>0</v>
      </c>
      <c r="P5" s="3" t="e">
        <f>+O5/$O$8</f>
        <v>#DIV/0!</v>
      </c>
      <c r="Q5" s="3">
        <v>0.5</v>
      </c>
      <c r="R5" s="51" t="e">
        <f>+Q5-P5</f>
        <v>#DIV/0!</v>
      </c>
      <c r="W5" s="70" t="s">
        <v>0</v>
      </c>
      <c r="X5" s="58">
        <v>1</v>
      </c>
      <c r="Y5" s="57">
        <f>+X5+1</f>
        <v>2</v>
      </c>
      <c r="Z5" s="57">
        <f t="shared" ref="Z5:BB5" si="0">+Y5+1</f>
        <v>3</v>
      </c>
      <c r="AA5" s="57">
        <f t="shared" si="0"/>
        <v>4</v>
      </c>
      <c r="AB5" s="57">
        <f t="shared" si="0"/>
        <v>5</v>
      </c>
      <c r="AC5" s="57">
        <f t="shared" si="0"/>
        <v>6</v>
      </c>
      <c r="AD5" s="57">
        <f t="shared" si="0"/>
        <v>7</v>
      </c>
      <c r="AE5" s="57">
        <f t="shared" si="0"/>
        <v>8</v>
      </c>
      <c r="AF5" s="57">
        <f t="shared" si="0"/>
        <v>9</v>
      </c>
      <c r="AG5" s="57">
        <f t="shared" si="0"/>
        <v>10</v>
      </c>
      <c r="AH5" s="57">
        <f t="shared" si="0"/>
        <v>11</v>
      </c>
      <c r="AI5" s="57">
        <f t="shared" si="0"/>
        <v>12</v>
      </c>
      <c r="AJ5" s="57">
        <f t="shared" si="0"/>
        <v>13</v>
      </c>
      <c r="AK5" s="57">
        <f t="shared" si="0"/>
        <v>14</v>
      </c>
      <c r="AL5" s="57">
        <f t="shared" si="0"/>
        <v>15</v>
      </c>
      <c r="AM5" s="57">
        <f t="shared" si="0"/>
        <v>16</v>
      </c>
      <c r="AN5" s="57">
        <f t="shared" si="0"/>
        <v>17</v>
      </c>
      <c r="AO5" s="57">
        <f t="shared" si="0"/>
        <v>18</v>
      </c>
      <c r="AP5" s="57">
        <f t="shared" si="0"/>
        <v>19</v>
      </c>
      <c r="AQ5" s="57">
        <f t="shared" si="0"/>
        <v>20</v>
      </c>
      <c r="AR5" s="57">
        <f t="shared" si="0"/>
        <v>21</v>
      </c>
      <c r="AS5" s="57">
        <f t="shared" si="0"/>
        <v>22</v>
      </c>
      <c r="AT5" s="57">
        <f t="shared" si="0"/>
        <v>23</v>
      </c>
      <c r="AU5" s="57">
        <f t="shared" si="0"/>
        <v>24</v>
      </c>
      <c r="AV5" s="57">
        <f t="shared" si="0"/>
        <v>25</v>
      </c>
      <c r="AW5" s="57">
        <f t="shared" si="0"/>
        <v>26</v>
      </c>
      <c r="AX5" s="57">
        <f t="shared" si="0"/>
        <v>27</v>
      </c>
      <c r="AY5" s="57">
        <f t="shared" si="0"/>
        <v>28</v>
      </c>
      <c r="AZ5" s="57">
        <f t="shared" si="0"/>
        <v>29</v>
      </c>
      <c r="BA5" s="57">
        <f t="shared" si="0"/>
        <v>30</v>
      </c>
      <c r="BB5" s="57">
        <f t="shared" si="0"/>
        <v>31</v>
      </c>
      <c r="BC5" s="71" t="s">
        <v>97</v>
      </c>
    </row>
    <row r="6" spans="2:55" x14ac:dyDescent="0.3">
      <c r="B6" s="15"/>
      <c r="C6" s="9"/>
      <c r="D6" s="9"/>
      <c r="E6" s="9"/>
      <c r="F6" s="9"/>
      <c r="G6" s="9"/>
      <c r="H6" s="9"/>
      <c r="I6" s="9"/>
      <c r="J6" s="9"/>
      <c r="K6" s="26"/>
      <c r="L6" s="16"/>
      <c r="N6" s="1" t="s">
        <v>52</v>
      </c>
      <c r="O6" s="52">
        <f>+SUMIF(C:C,N:N,G:G)</f>
        <v>0</v>
      </c>
      <c r="P6" s="3" t="e">
        <f t="shared" ref="P6:P7" si="1">+O6/$O$8</f>
        <v>#DIV/0!</v>
      </c>
      <c r="Q6" s="3">
        <v>0.3</v>
      </c>
      <c r="R6" s="51" t="e">
        <f t="shared" ref="R6" si="2">+Q6-P6</f>
        <v>#DIV/0!</v>
      </c>
      <c r="W6" s="64"/>
      <c r="X6" s="59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16"/>
    </row>
    <row r="7" spans="2:55" ht="15.6" x14ac:dyDescent="0.3">
      <c r="B7" s="15"/>
      <c r="C7" s="56" t="s">
        <v>87</v>
      </c>
      <c r="D7" s="34" t="s">
        <v>84</v>
      </c>
      <c r="E7" s="35" t="s">
        <v>1</v>
      </c>
      <c r="F7" s="34" t="s">
        <v>67</v>
      </c>
      <c r="G7" s="35">
        <v>2020</v>
      </c>
      <c r="H7" s="9"/>
      <c r="I7" s="9"/>
      <c r="J7" s="9"/>
      <c r="K7" s="26"/>
      <c r="L7" s="16"/>
      <c r="N7" s="1" t="s">
        <v>53</v>
      </c>
      <c r="O7" s="53">
        <f>+SUMIF(C:C,N:N,G:G)</f>
        <v>0</v>
      </c>
      <c r="P7" s="3" t="e">
        <f t="shared" si="1"/>
        <v>#DIV/0!</v>
      </c>
      <c r="Q7" s="3">
        <v>0.2</v>
      </c>
      <c r="R7" s="51" t="e">
        <f>-Q7+P7</f>
        <v>#DIV/0!</v>
      </c>
      <c r="S7" s="1" t="s">
        <v>81</v>
      </c>
      <c r="W7" s="65" t="s">
        <v>84</v>
      </c>
      <c r="X7" s="59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6"/>
    </row>
    <row r="8" spans="2:55" x14ac:dyDescent="0.3">
      <c r="B8" s="15"/>
      <c r="C8" s="9"/>
      <c r="D8" s="8"/>
      <c r="E8" s="8"/>
      <c r="F8" s="8"/>
      <c r="G8" s="8"/>
      <c r="H8" s="9"/>
      <c r="I8" s="8"/>
      <c r="J8" s="9"/>
      <c r="K8" s="25"/>
      <c r="L8" s="16"/>
      <c r="O8" s="52">
        <f>SUM(O5:O7)</f>
        <v>0</v>
      </c>
      <c r="W8" s="66"/>
      <c r="X8" s="60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1"/>
    </row>
    <row r="9" spans="2:55" x14ac:dyDescent="0.3">
      <c r="B9" s="15"/>
      <c r="C9" s="9"/>
      <c r="D9" s="9"/>
      <c r="E9" s="9"/>
      <c r="F9" s="9"/>
      <c r="G9" s="9"/>
      <c r="H9" s="9"/>
      <c r="I9" s="9"/>
      <c r="J9" s="9"/>
      <c r="K9" s="26"/>
      <c r="L9" s="16"/>
      <c r="W9" s="64"/>
      <c r="X9" s="59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16"/>
    </row>
    <row r="10" spans="2:55" ht="15.6" x14ac:dyDescent="0.3">
      <c r="B10" s="15"/>
      <c r="C10" s="9"/>
      <c r="D10" s="17" t="s">
        <v>5</v>
      </c>
      <c r="E10" s="9"/>
      <c r="F10" s="9"/>
      <c r="G10" s="9"/>
      <c r="H10" s="9"/>
      <c r="I10" s="9"/>
      <c r="J10" s="9"/>
      <c r="K10" s="26"/>
      <c r="L10" s="16"/>
      <c r="W10" s="67" t="s">
        <v>5</v>
      </c>
      <c r="X10" s="59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16"/>
    </row>
    <row r="11" spans="2:55" x14ac:dyDescent="0.3">
      <c r="B11" s="15"/>
      <c r="C11" s="9"/>
      <c r="D11" s="9"/>
      <c r="E11" s="9"/>
      <c r="F11" s="9"/>
      <c r="G11" s="22" t="s">
        <v>69</v>
      </c>
      <c r="H11" s="9"/>
      <c r="I11" s="22"/>
      <c r="J11" s="9"/>
      <c r="K11" s="27" t="s">
        <v>50</v>
      </c>
      <c r="L11" s="16"/>
      <c r="W11" s="64"/>
      <c r="X11" s="61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72"/>
    </row>
    <row r="12" spans="2:55" ht="15.75" customHeight="1" x14ac:dyDescent="0.3">
      <c r="B12" s="15"/>
      <c r="C12" s="9"/>
      <c r="D12" s="9" t="s">
        <v>6</v>
      </c>
      <c r="E12" s="9"/>
      <c r="F12" s="9"/>
      <c r="G12" s="23">
        <f>+BC12</f>
        <v>0</v>
      </c>
      <c r="H12" s="10"/>
      <c r="I12" s="23"/>
      <c r="J12" s="9"/>
      <c r="K12" s="28">
        <f>+G12-I12</f>
        <v>0</v>
      </c>
      <c r="L12" s="16"/>
      <c r="W12" s="64" t="s">
        <v>6</v>
      </c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73">
        <f>SUM(X12:BB12)</f>
        <v>0</v>
      </c>
    </row>
    <row r="13" spans="2:55" ht="15.75" customHeight="1" x14ac:dyDescent="0.3">
      <c r="B13" s="15"/>
      <c r="C13" s="9"/>
      <c r="D13" s="9" t="s">
        <v>7</v>
      </c>
      <c r="E13" s="9"/>
      <c r="F13" s="9"/>
      <c r="G13" s="23">
        <f>+BC13</f>
        <v>0</v>
      </c>
      <c r="H13" s="10"/>
      <c r="I13" s="23"/>
      <c r="J13" s="9"/>
      <c r="K13" s="28">
        <f>+G13-I13</f>
        <v>0</v>
      </c>
      <c r="L13" s="16"/>
      <c r="W13" s="64" t="s">
        <v>7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73">
        <f>SUM(X13:BB13)</f>
        <v>0</v>
      </c>
    </row>
    <row r="14" spans="2:55" ht="15.75" customHeight="1" x14ac:dyDescent="0.3">
      <c r="B14" s="15"/>
      <c r="C14" s="9"/>
      <c r="D14" s="9"/>
      <c r="E14" s="9"/>
      <c r="F14" s="9"/>
      <c r="G14" s="9"/>
      <c r="H14" s="9"/>
      <c r="I14" s="81"/>
      <c r="J14" s="9"/>
      <c r="K14" s="26"/>
      <c r="L14" s="16"/>
      <c r="W14" s="64"/>
      <c r="X14" s="5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16"/>
    </row>
    <row r="15" spans="2:55" ht="15.75" customHeight="1" x14ac:dyDescent="0.3">
      <c r="B15" s="15"/>
      <c r="C15" s="9"/>
      <c r="D15" s="9" t="s">
        <v>2</v>
      </c>
      <c r="E15" s="9"/>
      <c r="F15" s="9"/>
      <c r="G15" s="23">
        <f>+BC15</f>
        <v>0</v>
      </c>
      <c r="H15" s="10"/>
      <c r="I15" s="23"/>
      <c r="J15" s="9"/>
      <c r="K15" s="28">
        <f>+G15-I15</f>
        <v>0</v>
      </c>
      <c r="L15" s="16"/>
      <c r="W15" s="64" t="s">
        <v>2</v>
      </c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73">
        <f>SUM(X15:BB15)</f>
        <v>0</v>
      </c>
    </row>
    <row r="16" spans="2:55" ht="15.75" customHeight="1" x14ac:dyDescent="0.3">
      <c r="B16" s="15"/>
      <c r="C16" s="9"/>
      <c r="D16" s="9"/>
      <c r="E16" s="9"/>
      <c r="F16" s="9"/>
      <c r="G16" s="9"/>
      <c r="H16" s="9"/>
      <c r="I16" s="81"/>
      <c r="J16" s="9"/>
      <c r="K16" s="26"/>
      <c r="L16" s="16"/>
      <c r="W16" s="64"/>
      <c r="X16" s="59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16"/>
    </row>
    <row r="17" spans="2:55" ht="15.75" customHeight="1" x14ac:dyDescent="0.3">
      <c r="B17" s="15"/>
      <c r="C17" s="9"/>
      <c r="D17" s="9"/>
      <c r="E17" s="9"/>
      <c r="F17" s="9"/>
      <c r="G17" s="9"/>
      <c r="H17" s="9"/>
      <c r="I17" s="81"/>
      <c r="J17" s="9"/>
      <c r="K17" s="26"/>
      <c r="L17" s="16"/>
      <c r="W17" s="64"/>
      <c r="X17" s="59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16"/>
    </row>
    <row r="18" spans="2:55" ht="15.75" customHeight="1" x14ac:dyDescent="0.3">
      <c r="B18" s="15"/>
      <c r="C18" s="9"/>
      <c r="D18" s="9" t="s">
        <v>3</v>
      </c>
      <c r="E18" s="9"/>
      <c r="F18" s="9"/>
      <c r="G18" s="23">
        <f t="shared" ref="G18:G20" si="3">+BC18</f>
        <v>0</v>
      </c>
      <c r="H18" s="10"/>
      <c r="I18" s="23"/>
      <c r="J18" s="9"/>
      <c r="K18" s="28">
        <f>+G18-I18</f>
        <v>0</v>
      </c>
      <c r="L18" s="16"/>
      <c r="W18" s="64" t="s">
        <v>3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73">
        <f t="shared" ref="BC18:BC22" si="4">SUM(X18:BB18)</f>
        <v>0</v>
      </c>
    </row>
    <row r="19" spans="2:55" ht="15.75" customHeight="1" x14ac:dyDescent="0.3">
      <c r="B19" s="15"/>
      <c r="C19" s="9"/>
      <c r="D19" s="9" t="s">
        <v>3</v>
      </c>
      <c r="E19" s="9"/>
      <c r="F19" s="9"/>
      <c r="G19" s="23">
        <f t="shared" si="3"/>
        <v>0</v>
      </c>
      <c r="H19" s="10"/>
      <c r="I19" s="23"/>
      <c r="J19" s="9"/>
      <c r="K19" s="28">
        <f t="shared" ref="K19:K20" si="5">+G19-I19</f>
        <v>0</v>
      </c>
      <c r="L19" s="16"/>
      <c r="W19" s="64" t="s">
        <v>3</v>
      </c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73">
        <f t="shared" si="4"/>
        <v>0</v>
      </c>
    </row>
    <row r="20" spans="2:55" ht="15.75" customHeight="1" x14ac:dyDescent="0.3">
      <c r="B20" s="15"/>
      <c r="C20" s="9"/>
      <c r="D20" s="9" t="s">
        <v>3</v>
      </c>
      <c r="E20" s="9"/>
      <c r="F20" s="9"/>
      <c r="G20" s="23">
        <f t="shared" si="3"/>
        <v>0</v>
      </c>
      <c r="H20" s="10"/>
      <c r="I20" s="23"/>
      <c r="J20" s="9"/>
      <c r="K20" s="28">
        <f t="shared" si="5"/>
        <v>0</v>
      </c>
      <c r="L20" s="16"/>
      <c r="W20" s="64" t="s">
        <v>3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73">
        <f t="shared" si="4"/>
        <v>0</v>
      </c>
    </row>
    <row r="21" spans="2:55" ht="15.75" customHeight="1" x14ac:dyDescent="0.3">
      <c r="B21" s="15"/>
      <c r="C21" s="9"/>
      <c r="D21" s="9"/>
      <c r="E21" s="9"/>
      <c r="F21" s="9"/>
      <c r="G21" s="9"/>
      <c r="H21" s="9"/>
      <c r="I21" s="81"/>
      <c r="J21" s="9"/>
      <c r="K21" s="26"/>
      <c r="L21" s="16"/>
      <c r="N21" s="55" t="s">
        <v>86</v>
      </c>
      <c r="W21" s="64"/>
      <c r="X21" s="59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16"/>
    </row>
    <row r="22" spans="2:55" ht="15.75" customHeight="1" x14ac:dyDescent="0.35">
      <c r="B22" s="15"/>
      <c r="C22" s="9"/>
      <c r="D22" s="18" t="s">
        <v>4</v>
      </c>
      <c r="E22" s="18"/>
      <c r="F22" s="18"/>
      <c r="G22" s="30">
        <f>+G12+G13+G15+G18+G19+G20</f>
        <v>0</v>
      </c>
      <c r="H22" s="11"/>
      <c r="I22" s="82">
        <f>+I12+I13+I15+I18+I19+I20</f>
        <v>0</v>
      </c>
      <c r="J22" s="9"/>
      <c r="K22" s="33">
        <f>+K12+K13+K15+K18+K19+K20</f>
        <v>0</v>
      </c>
      <c r="L22" s="16"/>
      <c r="W22" s="68" t="s">
        <v>4</v>
      </c>
      <c r="X22" s="30">
        <f t="shared" ref="X22:BB22" si="6">+X12+X13+X15+X18+X19+X20</f>
        <v>0</v>
      </c>
      <c r="Y22" s="30">
        <f t="shared" si="6"/>
        <v>0</v>
      </c>
      <c r="Z22" s="30">
        <f t="shared" si="6"/>
        <v>0</v>
      </c>
      <c r="AA22" s="30">
        <f t="shared" si="6"/>
        <v>0</v>
      </c>
      <c r="AB22" s="30">
        <f t="shared" si="6"/>
        <v>0</v>
      </c>
      <c r="AC22" s="30">
        <f t="shared" si="6"/>
        <v>0</v>
      </c>
      <c r="AD22" s="30">
        <f t="shared" si="6"/>
        <v>0</v>
      </c>
      <c r="AE22" s="30">
        <f t="shared" si="6"/>
        <v>0</v>
      </c>
      <c r="AF22" s="30">
        <f t="shared" si="6"/>
        <v>0</v>
      </c>
      <c r="AG22" s="30">
        <f t="shared" si="6"/>
        <v>0</v>
      </c>
      <c r="AH22" s="30">
        <f t="shared" si="6"/>
        <v>0</v>
      </c>
      <c r="AI22" s="30">
        <f t="shared" si="6"/>
        <v>0</v>
      </c>
      <c r="AJ22" s="30">
        <f t="shared" si="6"/>
        <v>0</v>
      </c>
      <c r="AK22" s="30">
        <f t="shared" si="6"/>
        <v>0</v>
      </c>
      <c r="AL22" s="30">
        <f t="shared" si="6"/>
        <v>0</v>
      </c>
      <c r="AM22" s="30">
        <f t="shared" si="6"/>
        <v>0</v>
      </c>
      <c r="AN22" s="30">
        <f t="shared" si="6"/>
        <v>0</v>
      </c>
      <c r="AO22" s="30">
        <f t="shared" si="6"/>
        <v>0</v>
      </c>
      <c r="AP22" s="30">
        <f t="shared" si="6"/>
        <v>0</v>
      </c>
      <c r="AQ22" s="30">
        <f t="shared" si="6"/>
        <v>0</v>
      </c>
      <c r="AR22" s="30">
        <f t="shared" si="6"/>
        <v>0</v>
      </c>
      <c r="AS22" s="30">
        <f t="shared" si="6"/>
        <v>0</v>
      </c>
      <c r="AT22" s="30">
        <f t="shared" si="6"/>
        <v>0</v>
      </c>
      <c r="AU22" s="30">
        <f t="shared" si="6"/>
        <v>0</v>
      </c>
      <c r="AV22" s="30">
        <f t="shared" si="6"/>
        <v>0</v>
      </c>
      <c r="AW22" s="30">
        <f t="shared" si="6"/>
        <v>0</v>
      </c>
      <c r="AX22" s="30">
        <f t="shared" si="6"/>
        <v>0</v>
      </c>
      <c r="AY22" s="30">
        <f t="shared" si="6"/>
        <v>0</v>
      </c>
      <c r="AZ22" s="30">
        <f t="shared" si="6"/>
        <v>0</v>
      </c>
      <c r="BA22" s="30">
        <f t="shared" si="6"/>
        <v>0</v>
      </c>
      <c r="BB22" s="30">
        <f t="shared" si="6"/>
        <v>0</v>
      </c>
      <c r="BC22" s="73">
        <f t="shared" si="4"/>
        <v>0</v>
      </c>
    </row>
    <row r="23" spans="2:55" ht="15.6" x14ac:dyDescent="0.3">
      <c r="B23" s="15"/>
      <c r="C23" s="9"/>
      <c r="D23" s="9"/>
      <c r="E23" s="9"/>
      <c r="F23" s="9"/>
      <c r="G23" s="9"/>
      <c r="H23" s="9"/>
      <c r="I23" s="81"/>
      <c r="J23" s="9"/>
      <c r="K23" s="26"/>
      <c r="L23" s="16"/>
      <c r="P23" s="54" t="s">
        <v>85</v>
      </c>
      <c r="Q23" s="2" t="s">
        <v>80</v>
      </c>
      <c r="W23" s="64"/>
      <c r="X23" s="59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6"/>
    </row>
    <row r="24" spans="2:55" x14ac:dyDescent="0.3">
      <c r="B24" s="15"/>
      <c r="C24" s="9"/>
      <c r="D24" s="8"/>
      <c r="E24" s="8"/>
      <c r="F24" s="8"/>
      <c r="G24" s="8"/>
      <c r="H24" s="9"/>
      <c r="I24" s="83"/>
      <c r="J24" s="9"/>
      <c r="K24" s="25"/>
      <c r="L24" s="16"/>
      <c r="N24" s="1" t="s">
        <v>51</v>
      </c>
      <c r="O24" s="52">
        <f>+SUMIF(C:C,N:N,I:I)</f>
        <v>0</v>
      </c>
      <c r="P24" s="3" t="e">
        <f>+O24/$O$27</f>
        <v>#DIV/0!</v>
      </c>
      <c r="Q24" s="3">
        <v>0.5</v>
      </c>
      <c r="R24" s="51" t="e">
        <f>+Q24-P24</f>
        <v>#DIV/0!</v>
      </c>
      <c r="W24" s="66"/>
      <c r="X24" s="60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1"/>
    </row>
    <row r="25" spans="2:55" x14ac:dyDescent="0.3">
      <c r="B25" s="15"/>
      <c r="C25" s="9"/>
      <c r="D25" s="9"/>
      <c r="E25" s="9"/>
      <c r="F25" s="9"/>
      <c r="G25" s="9"/>
      <c r="H25" s="9"/>
      <c r="I25" s="81"/>
      <c r="J25" s="9"/>
      <c r="K25" s="26"/>
      <c r="L25" s="16"/>
      <c r="N25" s="1" t="s">
        <v>52</v>
      </c>
      <c r="O25" s="52">
        <f>+SUMIF(C:C,N:N,I:I)</f>
        <v>0</v>
      </c>
      <c r="P25" s="3" t="e">
        <f t="shared" ref="P25:P26" si="7">+O25/$O$27</f>
        <v>#DIV/0!</v>
      </c>
      <c r="Q25" s="3">
        <v>0.3</v>
      </c>
      <c r="R25" s="51" t="e">
        <f t="shared" ref="R25" si="8">+Q25-P25</f>
        <v>#DIV/0!</v>
      </c>
      <c r="W25" s="64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16"/>
    </row>
    <row r="26" spans="2:55" ht="15.6" x14ac:dyDescent="0.3">
      <c r="B26" s="15"/>
      <c r="C26" s="9"/>
      <c r="D26" s="17" t="s">
        <v>8</v>
      </c>
      <c r="E26" s="9"/>
      <c r="F26" s="9"/>
      <c r="G26" s="9"/>
      <c r="H26" s="9"/>
      <c r="I26" s="81"/>
      <c r="J26" s="9"/>
      <c r="K26" s="26"/>
      <c r="L26" s="16"/>
      <c r="N26" s="1" t="s">
        <v>53</v>
      </c>
      <c r="O26" s="53">
        <f>+SUMIF(C:C,N:N,I:I)</f>
        <v>0</v>
      </c>
      <c r="P26" s="3" t="e">
        <f t="shared" si="7"/>
        <v>#DIV/0!</v>
      </c>
      <c r="Q26" s="3">
        <v>0.2</v>
      </c>
      <c r="R26" s="51" t="e">
        <f>-Q26+P26</f>
        <v>#DIV/0!</v>
      </c>
      <c r="S26" s="1" t="s">
        <v>88</v>
      </c>
      <c r="W26" s="67" t="s">
        <v>8</v>
      </c>
      <c r="X26" s="78" t="s">
        <v>103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16"/>
    </row>
    <row r="27" spans="2:55" x14ac:dyDescent="0.3">
      <c r="B27" s="15"/>
      <c r="C27" s="9"/>
      <c r="D27" s="9"/>
      <c r="E27" s="9"/>
      <c r="F27" s="9"/>
      <c r="G27" s="9"/>
      <c r="H27" s="9"/>
      <c r="I27" s="81"/>
      <c r="J27" s="9"/>
      <c r="K27" s="26"/>
      <c r="L27" s="16"/>
      <c r="O27" s="52">
        <f>SUM(O24:O26)</f>
        <v>0</v>
      </c>
      <c r="W27" s="64"/>
      <c r="X27" s="59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16"/>
    </row>
    <row r="28" spans="2:55" x14ac:dyDescent="0.3">
      <c r="B28" s="15"/>
      <c r="C28" s="9"/>
      <c r="D28" s="19" t="s">
        <v>31</v>
      </c>
      <c r="E28" s="9"/>
      <c r="F28" s="9"/>
      <c r="G28" s="22" t="s">
        <v>69</v>
      </c>
      <c r="H28" s="9"/>
      <c r="I28" s="84"/>
      <c r="J28" s="9"/>
      <c r="K28" s="27" t="s">
        <v>50</v>
      </c>
      <c r="L28" s="16"/>
      <c r="W28" s="67" t="s">
        <v>31</v>
      </c>
      <c r="X28" s="61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72"/>
    </row>
    <row r="29" spans="2:55" x14ac:dyDescent="0.3">
      <c r="B29" s="15"/>
      <c r="C29" s="9" t="s">
        <v>51</v>
      </c>
      <c r="D29" s="9" t="s">
        <v>9</v>
      </c>
      <c r="E29" s="9"/>
      <c r="F29" s="9"/>
      <c r="G29" s="23">
        <f t="shared" ref="G29:G41" si="9">+BC29</f>
        <v>0</v>
      </c>
      <c r="H29" s="10"/>
      <c r="I29" s="23"/>
      <c r="J29" s="9"/>
      <c r="K29" s="28">
        <f>+I29-G29</f>
        <v>0</v>
      </c>
      <c r="L29" s="16"/>
      <c r="W29" s="64" t="s">
        <v>9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73">
        <f t="shared" ref="BC29:BC41" si="10">SUM(X29:BB29)</f>
        <v>0</v>
      </c>
    </row>
    <row r="30" spans="2:55" x14ac:dyDescent="0.3">
      <c r="B30" s="15"/>
      <c r="C30" s="9" t="s">
        <v>51</v>
      </c>
      <c r="D30" s="9" t="s">
        <v>10</v>
      </c>
      <c r="E30" s="9"/>
      <c r="F30" s="9"/>
      <c r="G30" s="23">
        <f>+BC30</f>
        <v>0</v>
      </c>
      <c r="H30" s="10"/>
      <c r="I30" s="23"/>
      <c r="J30" s="9"/>
      <c r="K30" s="28">
        <f t="shared" ref="K30:K41" si="11">+I30-G30</f>
        <v>0</v>
      </c>
      <c r="L30" s="16"/>
      <c r="W30" s="64" t="s">
        <v>10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73">
        <f t="shared" si="10"/>
        <v>0</v>
      </c>
    </row>
    <row r="31" spans="2:55" x14ac:dyDescent="0.3">
      <c r="B31" s="15"/>
      <c r="C31" s="9" t="s">
        <v>51</v>
      </c>
      <c r="D31" s="9" t="s">
        <v>11</v>
      </c>
      <c r="E31" s="9"/>
      <c r="F31" s="9"/>
      <c r="G31" s="23">
        <f t="shared" si="9"/>
        <v>0</v>
      </c>
      <c r="H31" s="10"/>
      <c r="I31" s="23"/>
      <c r="J31" s="9"/>
      <c r="K31" s="28">
        <f t="shared" si="11"/>
        <v>0</v>
      </c>
      <c r="L31" s="16"/>
      <c r="W31" s="64" t="s">
        <v>11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73">
        <f t="shared" si="10"/>
        <v>0</v>
      </c>
    </row>
    <row r="32" spans="2:55" x14ac:dyDescent="0.3">
      <c r="B32" s="15"/>
      <c r="C32" s="9" t="s">
        <v>51</v>
      </c>
      <c r="D32" s="9" t="s">
        <v>12</v>
      </c>
      <c r="E32" s="9"/>
      <c r="F32" s="9"/>
      <c r="G32" s="23">
        <f t="shared" si="9"/>
        <v>0</v>
      </c>
      <c r="H32" s="10"/>
      <c r="I32" s="23"/>
      <c r="J32" s="9"/>
      <c r="K32" s="28">
        <f t="shared" si="11"/>
        <v>0</v>
      </c>
      <c r="L32" s="16"/>
      <c r="W32" s="64" t="s">
        <v>12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73">
        <f t="shared" si="10"/>
        <v>0</v>
      </c>
    </row>
    <row r="33" spans="2:55" x14ac:dyDescent="0.3">
      <c r="B33" s="15"/>
      <c r="C33" s="9" t="s">
        <v>51</v>
      </c>
      <c r="D33" s="9" t="s">
        <v>13</v>
      </c>
      <c r="E33" s="9"/>
      <c r="F33" s="9"/>
      <c r="G33" s="23">
        <f t="shared" si="9"/>
        <v>0</v>
      </c>
      <c r="H33" s="10"/>
      <c r="I33" s="23"/>
      <c r="J33" s="9"/>
      <c r="K33" s="28">
        <f t="shared" si="11"/>
        <v>0</v>
      </c>
      <c r="L33" s="16"/>
      <c r="W33" s="64" t="s">
        <v>13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73">
        <f t="shared" si="10"/>
        <v>0</v>
      </c>
    </row>
    <row r="34" spans="2:55" x14ac:dyDescent="0.3">
      <c r="B34" s="15"/>
      <c r="C34" s="9" t="s">
        <v>51</v>
      </c>
      <c r="D34" s="9" t="s">
        <v>14</v>
      </c>
      <c r="E34" s="9"/>
      <c r="F34" s="9"/>
      <c r="G34" s="23">
        <f t="shared" si="9"/>
        <v>0</v>
      </c>
      <c r="H34" s="10"/>
      <c r="I34" s="23"/>
      <c r="J34" s="9"/>
      <c r="K34" s="28">
        <f t="shared" si="11"/>
        <v>0</v>
      </c>
      <c r="L34" s="16"/>
      <c r="W34" s="64" t="s">
        <v>14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73">
        <f t="shared" si="10"/>
        <v>0</v>
      </c>
    </row>
    <row r="35" spans="2:55" x14ac:dyDescent="0.3">
      <c r="B35" s="15"/>
      <c r="C35" s="9" t="s">
        <v>51</v>
      </c>
      <c r="D35" s="9" t="s">
        <v>15</v>
      </c>
      <c r="E35" s="9"/>
      <c r="F35" s="9"/>
      <c r="G35" s="23">
        <f t="shared" si="9"/>
        <v>0</v>
      </c>
      <c r="H35" s="10"/>
      <c r="I35" s="23"/>
      <c r="J35" s="9"/>
      <c r="K35" s="28">
        <f t="shared" si="11"/>
        <v>0</v>
      </c>
      <c r="L35" s="16"/>
      <c r="W35" s="64" t="s">
        <v>15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73">
        <f t="shared" si="10"/>
        <v>0</v>
      </c>
    </row>
    <row r="36" spans="2:55" x14ac:dyDescent="0.3">
      <c r="B36" s="15"/>
      <c r="C36" s="9" t="s">
        <v>51</v>
      </c>
      <c r="D36" s="9" t="s">
        <v>16</v>
      </c>
      <c r="E36" s="9"/>
      <c r="F36" s="9"/>
      <c r="G36" s="23">
        <f t="shared" si="9"/>
        <v>0</v>
      </c>
      <c r="H36" s="10"/>
      <c r="I36" s="23"/>
      <c r="J36" s="9"/>
      <c r="K36" s="28">
        <f t="shared" si="11"/>
        <v>0</v>
      </c>
      <c r="L36" s="16"/>
      <c r="W36" s="64" t="s">
        <v>16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73">
        <f t="shared" si="10"/>
        <v>0</v>
      </c>
    </row>
    <row r="37" spans="2:55" x14ac:dyDescent="0.3">
      <c r="B37" s="15"/>
      <c r="C37" s="9" t="s">
        <v>51</v>
      </c>
      <c r="D37" s="9" t="s">
        <v>17</v>
      </c>
      <c r="E37" s="9"/>
      <c r="F37" s="9"/>
      <c r="G37" s="23">
        <f t="shared" si="9"/>
        <v>0</v>
      </c>
      <c r="H37" s="10"/>
      <c r="I37" s="23"/>
      <c r="J37" s="9"/>
      <c r="K37" s="28">
        <f t="shared" si="11"/>
        <v>0</v>
      </c>
      <c r="L37" s="16"/>
      <c r="W37" s="64" t="s">
        <v>17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73">
        <f t="shared" si="10"/>
        <v>0</v>
      </c>
    </row>
    <row r="38" spans="2:55" x14ac:dyDescent="0.3">
      <c r="B38" s="15"/>
      <c r="C38" s="9" t="s">
        <v>51</v>
      </c>
      <c r="D38" s="9" t="s">
        <v>18</v>
      </c>
      <c r="E38" s="9"/>
      <c r="F38" s="9"/>
      <c r="G38" s="23">
        <f t="shared" si="9"/>
        <v>0</v>
      </c>
      <c r="H38" s="10"/>
      <c r="I38" s="23"/>
      <c r="J38" s="9"/>
      <c r="K38" s="28">
        <f t="shared" si="11"/>
        <v>0</v>
      </c>
      <c r="L38" s="16"/>
      <c r="W38" s="64" t="s">
        <v>18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73">
        <f t="shared" si="10"/>
        <v>0</v>
      </c>
    </row>
    <row r="39" spans="2:55" x14ac:dyDescent="0.3">
      <c r="B39" s="15"/>
      <c r="C39" s="9" t="s">
        <v>51</v>
      </c>
      <c r="D39" s="9" t="s">
        <v>19</v>
      </c>
      <c r="E39" s="9"/>
      <c r="F39" s="9"/>
      <c r="G39" s="23">
        <f t="shared" si="9"/>
        <v>0</v>
      </c>
      <c r="H39" s="10"/>
      <c r="I39" s="23"/>
      <c r="J39" s="9"/>
      <c r="K39" s="28">
        <f t="shared" si="11"/>
        <v>0</v>
      </c>
      <c r="L39" s="16"/>
      <c r="W39" s="64" t="s">
        <v>19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73">
        <f t="shared" si="10"/>
        <v>0</v>
      </c>
    </row>
    <row r="40" spans="2:55" x14ac:dyDescent="0.3">
      <c r="B40" s="15"/>
      <c r="C40" s="9" t="s">
        <v>51</v>
      </c>
      <c r="D40" s="9" t="s">
        <v>20</v>
      </c>
      <c r="E40" s="9"/>
      <c r="F40" s="9"/>
      <c r="G40" s="23">
        <f t="shared" si="9"/>
        <v>0</v>
      </c>
      <c r="H40" s="10"/>
      <c r="I40" s="23"/>
      <c r="J40" s="9"/>
      <c r="K40" s="28">
        <f t="shared" si="11"/>
        <v>0</v>
      </c>
      <c r="L40" s="16"/>
      <c r="W40" s="64" t="s">
        <v>20</v>
      </c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73">
        <f t="shared" si="10"/>
        <v>0</v>
      </c>
    </row>
    <row r="41" spans="2:55" x14ac:dyDescent="0.3">
      <c r="B41" s="15"/>
      <c r="C41" s="9" t="s">
        <v>51</v>
      </c>
      <c r="D41" s="9" t="s">
        <v>47</v>
      </c>
      <c r="E41" s="9"/>
      <c r="F41" s="9"/>
      <c r="G41" s="23">
        <f t="shared" si="9"/>
        <v>0</v>
      </c>
      <c r="H41" s="10"/>
      <c r="I41" s="23"/>
      <c r="J41" s="9"/>
      <c r="K41" s="28">
        <f t="shared" si="11"/>
        <v>0</v>
      </c>
      <c r="L41" s="16"/>
      <c r="W41" s="64" t="s">
        <v>47</v>
      </c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73">
        <f t="shared" si="10"/>
        <v>0</v>
      </c>
    </row>
    <row r="42" spans="2:55" x14ac:dyDescent="0.3">
      <c r="B42" s="15"/>
      <c r="C42" s="9"/>
      <c r="D42" s="9"/>
      <c r="E42" s="9"/>
      <c r="F42" s="9"/>
      <c r="G42" s="9"/>
      <c r="H42" s="9"/>
      <c r="I42" s="81"/>
      <c r="J42" s="9"/>
      <c r="K42" s="26"/>
      <c r="L42" s="16"/>
      <c r="W42" s="64"/>
      <c r="X42" s="59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16"/>
    </row>
    <row r="43" spans="2:55" x14ac:dyDescent="0.3">
      <c r="B43" s="15"/>
      <c r="C43" s="9"/>
      <c r="D43" s="19" t="s">
        <v>21</v>
      </c>
      <c r="E43" s="9"/>
      <c r="F43" s="9"/>
      <c r="G43" s="9"/>
      <c r="H43" s="9"/>
      <c r="I43" s="81"/>
      <c r="J43" s="9"/>
      <c r="K43" s="26"/>
      <c r="L43" s="16"/>
      <c r="W43" s="67" t="s">
        <v>21</v>
      </c>
      <c r="X43" s="59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16"/>
    </row>
    <row r="44" spans="2:55" x14ac:dyDescent="0.3">
      <c r="B44" s="15"/>
      <c r="C44" s="9" t="s">
        <v>51</v>
      </c>
      <c r="D44" s="9" t="s">
        <v>22</v>
      </c>
      <c r="E44" s="9"/>
      <c r="F44" s="9"/>
      <c r="G44" s="23">
        <f t="shared" ref="G44:G49" si="12">+BC44</f>
        <v>0</v>
      </c>
      <c r="H44" s="10"/>
      <c r="I44" s="23"/>
      <c r="J44" s="9"/>
      <c r="K44" s="28">
        <f t="shared" ref="K44:K49" si="13">+I44-G44</f>
        <v>0</v>
      </c>
      <c r="L44" s="16"/>
      <c r="W44" s="64" t="s">
        <v>22</v>
      </c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73">
        <f t="shared" ref="BC44:BC49" si="14">SUM(X44:BB44)</f>
        <v>0</v>
      </c>
    </row>
    <row r="45" spans="2:55" x14ac:dyDescent="0.3">
      <c r="B45" s="15"/>
      <c r="C45" s="9" t="s">
        <v>51</v>
      </c>
      <c r="D45" s="9" t="s">
        <v>23</v>
      </c>
      <c r="E45" s="9"/>
      <c r="F45" s="9"/>
      <c r="G45" s="23">
        <f t="shared" si="12"/>
        <v>0</v>
      </c>
      <c r="H45" s="10"/>
      <c r="I45" s="23"/>
      <c r="J45" s="9"/>
      <c r="K45" s="28">
        <f t="shared" si="13"/>
        <v>0</v>
      </c>
      <c r="L45" s="16"/>
      <c r="W45" s="64" t="s">
        <v>23</v>
      </c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73">
        <f t="shared" si="14"/>
        <v>0</v>
      </c>
    </row>
    <row r="46" spans="2:55" x14ac:dyDescent="0.3">
      <c r="B46" s="15"/>
      <c r="C46" s="9" t="s">
        <v>51</v>
      </c>
      <c r="D46" s="9" t="s">
        <v>38</v>
      </c>
      <c r="E46" s="9"/>
      <c r="F46" s="9"/>
      <c r="G46" s="23">
        <f t="shared" si="12"/>
        <v>0</v>
      </c>
      <c r="H46" s="10"/>
      <c r="I46" s="23"/>
      <c r="J46" s="9"/>
      <c r="K46" s="28">
        <f t="shared" si="13"/>
        <v>0</v>
      </c>
      <c r="L46" s="16"/>
      <c r="W46" s="64" t="s">
        <v>38</v>
      </c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73">
        <f t="shared" si="14"/>
        <v>0</v>
      </c>
    </row>
    <row r="47" spans="2:55" x14ac:dyDescent="0.3">
      <c r="B47" s="15"/>
      <c r="C47" s="9" t="s">
        <v>51</v>
      </c>
      <c r="D47" s="9" t="s">
        <v>39</v>
      </c>
      <c r="E47" s="9"/>
      <c r="F47" s="9"/>
      <c r="G47" s="23">
        <f t="shared" si="12"/>
        <v>0</v>
      </c>
      <c r="H47" s="10"/>
      <c r="I47" s="23"/>
      <c r="J47" s="9"/>
      <c r="K47" s="28">
        <f t="shared" si="13"/>
        <v>0</v>
      </c>
      <c r="L47" s="16"/>
      <c r="W47" s="64" t="s">
        <v>39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73">
        <f t="shared" si="14"/>
        <v>0</v>
      </c>
    </row>
    <row r="48" spans="2:55" x14ac:dyDescent="0.3">
      <c r="B48" s="15"/>
      <c r="C48" s="9" t="s">
        <v>51</v>
      </c>
      <c r="D48" s="9" t="s">
        <v>40</v>
      </c>
      <c r="E48" s="9"/>
      <c r="F48" s="9"/>
      <c r="G48" s="23">
        <f t="shared" si="12"/>
        <v>0</v>
      </c>
      <c r="H48" s="10"/>
      <c r="I48" s="23"/>
      <c r="J48" s="9"/>
      <c r="K48" s="28">
        <f t="shared" si="13"/>
        <v>0</v>
      </c>
      <c r="L48" s="16"/>
      <c r="W48" s="64" t="s">
        <v>40</v>
      </c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73">
        <f t="shared" si="14"/>
        <v>0</v>
      </c>
    </row>
    <row r="49" spans="2:55" x14ac:dyDescent="0.3">
      <c r="B49" s="15"/>
      <c r="C49" s="9" t="s">
        <v>51</v>
      </c>
      <c r="D49" s="9" t="s">
        <v>41</v>
      </c>
      <c r="E49" s="9"/>
      <c r="F49" s="9"/>
      <c r="G49" s="23">
        <f t="shared" si="12"/>
        <v>0</v>
      </c>
      <c r="H49" s="10"/>
      <c r="I49" s="23"/>
      <c r="J49" s="9"/>
      <c r="K49" s="28">
        <f t="shared" si="13"/>
        <v>0</v>
      </c>
      <c r="L49" s="16"/>
      <c r="W49" s="64" t="s">
        <v>41</v>
      </c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73">
        <f t="shared" si="14"/>
        <v>0</v>
      </c>
    </row>
    <row r="50" spans="2:55" x14ac:dyDescent="0.3">
      <c r="B50" s="15"/>
      <c r="C50" s="9"/>
      <c r="D50" s="9"/>
      <c r="E50" s="9"/>
      <c r="F50" s="9"/>
      <c r="G50" s="9"/>
      <c r="H50" s="9"/>
      <c r="I50" s="81"/>
      <c r="J50" s="9"/>
      <c r="K50" s="26"/>
      <c r="L50" s="16"/>
      <c r="W50" s="64"/>
      <c r="X50" s="59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16"/>
    </row>
    <row r="51" spans="2:55" x14ac:dyDescent="0.3">
      <c r="B51" s="15"/>
      <c r="C51" s="9"/>
      <c r="D51" s="19" t="s">
        <v>24</v>
      </c>
      <c r="E51" s="9"/>
      <c r="F51" s="9"/>
      <c r="G51" s="9"/>
      <c r="H51" s="9"/>
      <c r="I51" s="81"/>
      <c r="J51" s="9"/>
      <c r="K51" s="26"/>
      <c r="L51" s="16"/>
      <c r="W51" s="67" t="s">
        <v>24</v>
      </c>
      <c r="X51" s="59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16"/>
    </row>
    <row r="52" spans="2:55" x14ac:dyDescent="0.3">
      <c r="B52" s="15"/>
      <c r="C52" s="9" t="s">
        <v>52</v>
      </c>
      <c r="D52" s="9" t="s">
        <v>25</v>
      </c>
      <c r="E52" s="9"/>
      <c r="F52" s="9"/>
      <c r="G52" s="23">
        <f t="shared" ref="G52:G57" si="15">+BC52</f>
        <v>0</v>
      </c>
      <c r="H52" s="10"/>
      <c r="I52" s="23"/>
      <c r="J52" s="9"/>
      <c r="K52" s="28">
        <f t="shared" ref="K52:K57" si="16">+I52-G52</f>
        <v>0</v>
      </c>
      <c r="L52" s="16"/>
      <c r="W52" s="64" t="s">
        <v>25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73">
        <f t="shared" ref="BC52:BC57" si="17">SUM(X52:BB52)</f>
        <v>0</v>
      </c>
    </row>
    <row r="53" spans="2:55" x14ac:dyDescent="0.3">
      <c r="B53" s="15"/>
      <c r="C53" s="9" t="s">
        <v>52</v>
      </c>
      <c r="D53" s="9" t="s">
        <v>26</v>
      </c>
      <c r="E53" s="9"/>
      <c r="F53" s="9"/>
      <c r="G53" s="23">
        <f t="shared" si="15"/>
        <v>0</v>
      </c>
      <c r="H53" s="10"/>
      <c r="I53" s="23"/>
      <c r="J53" s="9"/>
      <c r="K53" s="28">
        <f t="shared" si="16"/>
        <v>0</v>
      </c>
      <c r="L53" s="16"/>
      <c r="W53" s="64" t="s">
        <v>26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73">
        <f t="shared" si="17"/>
        <v>0</v>
      </c>
    </row>
    <row r="54" spans="2:55" x14ac:dyDescent="0.3">
      <c r="B54" s="15"/>
      <c r="C54" s="9" t="s">
        <v>52</v>
      </c>
      <c r="D54" s="9" t="s">
        <v>43</v>
      </c>
      <c r="E54" s="9"/>
      <c r="F54" s="9"/>
      <c r="G54" s="23">
        <f t="shared" si="15"/>
        <v>0</v>
      </c>
      <c r="H54" s="10"/>
      <c r="I54" s="23"/>
      <c r="J54" s="9"/>
      <c r="K54" s="28">
        <f t="shared" si="16"/>
        <v>0</v>
      </c>
      <c r="L54" s="16"/>
      <c r="W54" s="64" t="s">
        <v>43</v>
      </c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73">
        <f t="shared" si="17"/>
        <v>0</v>
      </c>
    </row>
    <row r="55" spans="2:55" x14ac:dyDescent="0.3">
      <c r="B55" s="15"/>
      <c r="C55" s="9" t="s">
        <v>52</v>
      </c>
      <c r="D55" s="9" t="s">
        <v>44</v>
      </c>
      <c r="E55" s="9"/>
      <c r="F55" s="9"/>
      <c r="G55" s="23">
        <f t="shared" si="15"/>
        <v>0</v>
      </c>
      <c r="H55" s="10"/>
      <c r="I55" s="23"/>
      <c r="J55" s="9"/>
      <c r="K55" s="28">
        <f t="shared" si="16"/>
        <v>0</v>
      </c>
      <c r="L55" s="16"/>
      <c r="W55" s="64" t="s">
        <v>44</v>
      </c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73">
        <f t="shared" si="17"/>
        <v>0</v>
      </c>
    </row>
    <row r="56" spans="2:55" x14ac:dyDescent="0.3">
      <c r="B56" s="15"/>
      <c r="C56" s="9" t="s">
        <v>52</v>
      </c>
      <c r="D56" s="9" t="s">
        <v>45</v>
      </c>
      <c r="E56" s="9"/>
      <c r="F56" s="9"/>
      <c r="G56" s="23">
        <f t="shared" si="15"/>
        <v>0</v>
      </c>
      <c r="H56" s="10"/>
      <c r="I56" s="23"/>
      <c r="J56" s="9"/>
      <c r="K56" s="28">
        <f t="shared" si="16"/>
        <v>0</v>
      </c>
      <c r="L56" s="16"/>
      <c r="W56" s="64" t="s">
        <v>45</v>
      </c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73">
        <f t="shared" si="17"/>
        <v>0</v>
      </c>
    </row>
    <row r="57" spans="2:55" x14ac:dyDescent="0.3">
      <c r="B57" s="15"/>
      <c r="C57" s="9" t="s">
        <v>52</v>
      </c>
      <c r="D57" s="9" t="s">
        <v>46</v>
      </c>
      <c r="E57" s="9"/>
      <c r="F57" s="9"/>
      <c r="G57" s="23">
        <f t="shared" si="15"/>
        <v>0</v>
      </c>
      <c r="H57" s="10"/>
      <c r="I57" s="23"/>
      <c r="J57" s="9"/>
      <c r="K57" s="28">
        <f t="shared" si="16"/>
        <v>0</v>
      </c>
      <c r="L57" s="16"/>
      <c r="W57" s="64" t="s">
        <v>46</v>
      </c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73">
        <f t="shared" si="17"/>
        <v>0</v>
      </c>
    </row>
    <row r="58" spans="2:55" x14ac:dyDescent="0.3">
      <c r="B58" s="15"/>
      <c r="C58" s="9"/>
      <c r="D58" s="9"/>
      <c r="E58" s="9"/>
      <c r="F58" s="9"/>
      <c r="G58" s="10"/>
      <c r="H58" s="10"/>
      <c r="I58" s="85"/>
      <c r="J58" s="9"/>
      <c r="K58" s="29"/>
      <c r="L58" s="16"/>
      <c r="W58" s="64"/>
      <c r="X58" s="62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74"/>
    </row>
    <row r="59" spans="2:55" x14ac:dyDescent="0.3">
      <c r="B59" s="15"/>
      <c r="C59" s="9"/>
      <c r="D59" s="19" t="s">
        <v>27</v>
      </c>
      <c r="E59" s="9"/>
      <c r="F59" s="9"/>
      <c r="G59" s="9"/>
      <c r="H59" s="9"/>
      <c r="I59" s="81"/>
      <c r="J59" s="9"/>
      <c r="K59" s="26"/>
      <c r="L59" s="16"/>
      <c r="W59" s="67" t="s">
        <v>27</v>
      </c>
      <c r="X59" s="59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16"/>
    </row>
    <row r="60" spans="2:55" x14ac:dyDescent="0.3">
      <c r="B60" s="15"/>
      <c r="C60" s="9" t="s">
        <v>51</v>
      </c>
      <c r="D60" s="9" t="s">
        <v>28</v>
      </c>
      <c r="E60" s="9"/>
      <c r="F60" s="9"/>
      <c r="G60" s="23">
        <f t="shared" ref="G60:G62" si="18">+BC60</f>
        <v>0</v>
      </c>
      <c r="H60" s="10"/>
      <c r="I60" s="23"/>
      <c r="J60" s="9"/>
      <c r="K60" s="28">
        <f t="shared" ref="K60:K62" si="19">+I60-G60</f>
        <v>0</v>
      </c>
      <c r="L60" s="16"/>
      <c r="W60" s="64" t="s">
        <v>28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73">
        <f t="shared" ref="BC60:BC62" si="20">SUM(X60:BB60)</f>
        <v>0</v>
      </c>
    </row>
    <row r="61" spans="2:55" x14ac:dyDescent="0.3">
      <c r="B61" s="15"/>
      <c r="C61" s="9" t="s">
        <v>52</v>
      </c>
      <c r="D61" s="9" t="s">
        <v>29</v>
      </c>
      <c r="E61" s="9"/>
      <c r="F61" s="9"/>
      <c r="G61" s="23">
        <f t="shared" si="18"/>
        <v>0</v>
      </c>
      <c r="H61" s="10"/>
      <c r="I61" s="23"/>
      <c r="J61" s="9"/>
      <c r="K61" s="28">
        <f t="shared" si="19"/>
        <v>0</v>
      </c>
      <c r="L61" s="16"/>
      <c r="W61" s="64" t="s">
        <v>29</v>
      </c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73">
        <f t="shared" si="20"/>
        <v>0</v>
      </c>
    </row>
    <row r="62" spans="2:55" x14ac:dyDescent="0.3">
      <c r="B62" s="15"/>
      <c r="C62" s="9" t="s">
        <v>52</v>
      </c>
      <c r="D62" s="9" t="s">
        <v>30</v>
      </c>
      <c r="E62" s="9"/>
      <c r="F62" s="9"/>
      <c r="G62" s="23">
        <f t="shared" si="18"/>
        <v>0</v>
      </c>
      <c r="H62" s="10"/>
      <c r="I62" s="23"/>
      <c r="J62" s="9"/>
      <c r="K62" s="28">
        <f t="shared" si="19"/>
        <v>0</v>
      </c>
      <c r="L62" s="16"/>
      <c r="W62" s="64" t="s">
        <v>30</v>
      </c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73">
        <f t="shared" si="20"/>
        <v>0</v>
      </c>
    </row>
    <row r="63" spans="2:55" x14ac:dyDescent="0.3">
      <c r="B63" s="15"/>
      <c r="C63" s="9"/>
      <c r="D63" s="9"/>
      <c r="E63" s="9"/>
      <c r="F63" s="9"/>
      <c r="G63" s="9"/>
      <c r="H63" s="9"/>
      <c r="I63" s="81"/>
      <c r="J63" s="9"/>
      <c r="K63" s="26"/>
      <c r="L63" s="16"/>
      <c r="W63" s="64"/>
      <c r="X63" s="59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16"/>
    </row>
    <row r="64" spans="2:55" x14ac:dyDescent="0.3">
      <c r="B64" s="15"/>
      <c r="C64" s="9"/>
      <c r="D64" s="19" t="s">
        <v>75</v>
      </c>
      <c r="E64" s="9"/>
      <c r="F64" s="9"/>
      <c r="G64" s="9"/>
      <c r="H64" s="9"/>
      <c r="I64" s="81"/>
      <c r="J64" s="9"/>
      <c r="K64" s="26"/>
      <c r="L64" s="16"/>
      <c r="W64" s="67" t="s">
        <v>75</v>
      </c>
      <c r="X64" s="59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16"/>
    </row>
    <row r="65" spans="2:55" x14ac:dyDescent="0.3">
      <c r="B65" s="15"/>
      <c r="C65" s="9" t="s">
        <v>51</v>
      </c>
      <c r="D65" s="9" t="s">
        <v>76</v>
      </c>
      <c r="E65" s="9"/>
      <c r="F65" s="9"/>
      <c r="G65" s="23">
        <f t="shared" ref="G65:G70" si="21">+BC65</f>
        <v>0</v>
      </c>
      <c r="H65" s="10"/>
      <c r="I65" s="23"/>
      <c r="J65" s="9"/>
      <c r="K65" s="28">
        <f t="shared" ref="K65:K70" si="22">+I65-G65</f>
        <v>0</v>
      </c>
      <c r="L65" s="16"/>
      <c r="W65" s="64" t="s">
        <v>76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73">
        <f t="shared" ref="BC65:BC70" si="23">SUM(X65:BB65)</f>
        <v>0</v>
      </c>
    </row>
    <row r="66" spans="2:55" x14ac:dyDescent="0.3">
      <c r="B66" s="15"/>
      <c r="C66" s="9" t="s">
        <v>52</v>
      </c>
      <c r="D66" s="9" t="s">
        <v>77</v>
      </c>
      <c r="E66" s="9"/>
      <c r="F66" s="9"/>
      <c r="G66" s="23">
        <f t="shared" si="21"/>
        <v>0</v>
      </c>
      <c r="H66" s="10"/>
      <c r="I66" s="23"/>
      <c r="J66" s="9"/>
      <c r="K66" s="28">
        <f t="shared" si="22"/>
        <v>0</v>
      </c>
      <c r="L66" s="16"/>
      <c r="W66" s="64" t="s">
        <v>77</v>
      </c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73">
        <f t="shared" si="23"/>
        <v>0</v>
      </c>
    </row>
    <row r="67" spans="2:55" x14ac:dyDescent="0.3">
      <c r="B67" s="15"/>
      <c r="C67" s="9" t="s">
        <v>52</v>
      </c>
      <c r="D67" s="9" t="s">
        <v>78</v>
      </c>
      <c r="E67" s="9"/>
      <c r="F67" s="9"/>
      <c r="G67" s="23">
        <f t="shared" si="21"/>
        <v>0</v>
      </c>
      <c r="H67" s="10"/>
      <c r="I67" s="23"/>
      <c r="J67" s="9"/>
      <c r="K67" s="28">
        <f t="shared" si="22"/>
        <v>0</v>
      </c>
      <c r="L67" s="16"/>
      <c r="W67" s="64" t="s">
        <v>78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73">
        <f t="shared" si="23"/>
        <v>0</v>
      </c>
    </row>
    <row r="68" spans="2:55" x14ac:dyDescent="0.3">
      <c r="B68" s="15"/>
      <c r="C68" s="9" t="s">
        <v>52</v>
      </c>
      <c r="D68" s="9" t="s">
        <v>79</v>
      </c>
      <c r="E68" s="9"/>
      <c r="F68" s="9"/>
      <c r="G68" s="23">
        <f t="shared" si="21"/>
        <v>0</v>
      </c>
      <c r="H68" s="10"/>
      <c r="I68" s="23"/>
      <c r="J68" s="9"/>
      <c r="K68" s="28">
        <f t="shared" si="22"/>
        <v>0</v>
      </c>
      <c r="L68" s="16"/>
      <c r="W68" s="64" t="s">
        <v>79</v>
      </c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73">
        <f t="shared" si="23"/>
        <v>0</v>
      </c>
    </row>
    <row r="69" spans="2:55" x14ac:dyDescent="0.3">
      <c r="B69" s="15"/>
      <c r="C69" s="9" t="s">
        <v>52</v>
      </c>
      <c r="D69" s="9" t="s">
        <v>79</v>
      </c>
      <c r="E69" s="9"/>
      <c r="F69" s="9"/>
      <c r="G69" s="23">
        <f t="shared" si="21"/>
        <v>0</v>
      </c>
      <c r="H69" s="10"/>
      <c r="I69" s="23"/>
      <c r="J69" s="9"/>
      <c r="K69" s="28">
        <f t="shared" si="22"/>
        <v>0</v>
      </c>
      <c r="L69" s="16"/>
      <c r="W69" s="64" t="s">
        <v>79</v>
      </c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73">
        <f t="shared" si="23"/>
        <v>0</v>
      </c>
    </row>
    <row r="70" spans="2:55" x14ac:dyDescent="0.3">
      <c r="B70" s="15"/>
      <c r="C70" s="9" t="s">
        <v>52</v>
      </c>
      <c r="D70" s="9" t="s">
        <v>79</v>
      </c>
      <c r="E70" s="9"/>
      <c r="F70" s="9"/>
      <c r="G70" s="23">
        <f t="shared" si="21"/>
        <v>0</v>
      </c>
      <c r="H70" s="10"/>
      <c r="I70" s="23"/>
      <c r="J70" s="9"/>
      <c r="K70" s="28">
        <f t="shared" si="22"/>
        <v>0</v>
      </c>
      <c r="L70" s="16"/>
      <c r="W70" s="64" t="s">
        <v>79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73">
        <f t="shared" si="23"/>
        <v>0</v>
      </c>
    </row>
    <row r="71" spans="2:55" x14ac:dyDescent="0.3">
      <c r="B71" s="15"/>
      <c r="C71" s="9"/>
      <c r="D71" s="9"/>
      <c r="E71" s="9"/>
      <c r="F71" s="9"/>
      <c r="G71" s="9"/>
      <c r="H71" s="9"/>
      <c r="I71" s="81"/>
      <c r="J71" s="9"/>
      <c r="K71" s="26"/>
      <c r="L71" s="16"/>
      <c r="W71" s="64"/>
      <c r="X71" s="59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16"/>
    </row>
    <row r="72" spans="2:55" x14ac:dyDescent="0.3">
      <c r="B72" s="15"/>
      <c r="C72" s="9" t="s">
        <v>51</v>
      </c>
      <c r="D72" s="19" t="s">
        <v>32</v>
      </c>
      <c r="E72" s="9"/>
      <c r="F72" s="9"/>
      <c r="G72" s="23">
        <f>+BC72</f>
        <v>0</v>
      </c>
      <c r="H72" s="10"/>
      <c r="I72" s="23"/>
      <c r="J72" s="9"/>
      <c r="K72" s="28">
        <f t="shared" ref="K72" si="24">+I72-G72</f>
        <v>0</v>
      </c>
      <c r="L72" s="16"/>
      <c r="W72" s="67" t="s">
        <v>32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73">
        <f t="shared" ref="BC72" si="25">SUM(X72:BB72)</f>
        <v>0</v>
      </c>
    </row>
    <row r="73" spans="2:55" x14ac:dyDescent="0.3">
      <c r="B73" s="15"/>
      <c r="C73" s="9"/>
      <c r="D73" s="9"/>
      <c r="E73" s="9"/>
      <c r="F73" s="9"/>
      <c r="G73" s="9"/>
      <c r="H73" s="9"/>
      <c r="I73" s="81"/>
      <c r="J73" s="9"/>
      <c r="K73" s="26"/>
      <c r="L73" s="16"/>
      <c r="W73" s="64"/>
      <c r="X73" s="59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16"/>
    </row>
    <row r="74" spans="2:55" x14ac:dyDescent="0.3">
      <c r="B74" s="15"/>
      <c r="C74" s="9" t="s">
        <v>52</v>
      </c>
      <c r="D74" s="19" t="s">
        <v>33</v>
      </c>
      <c r="E74" s="9"/>
      <c r="F74" s="9"/>
      <c r="G74" s="23">
        <f>+BC74</f>
        <v>0</v>
      </c>
      <c r="H74" s="10"/>
      <c r="I74" s="23"/>
      <c r="J74" s="9"/>
      <c r="K74" s="28">
        <f t="shared" ref="K74" si="26">+I74-G74</f>
        <v>0</v>
      </c>
      <c r="L74" s="16"/>
      <c r="W74" s="67" t="s">
        <v>33</v>
      </c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73">
        <f t="shared" ref="BC74" si="27">SUM(X74:BB74)</f>
        <v>0</v>
      </c>
    </row>
    <row r="75" spans="2:55" x14ac:dyDescent="0.3">
      <c r="B75" s="15"/>
      <c r="C75" s="9"/>
      <c r="D75" s="9"/>
      <c r="E75" s="9"/>
      <c r="F75" s="9"/>
      <c r="G75" s="9"/>
      <c r="H75" s="9"/>
      <c r="I75" s="81"/>
      <c r="J75" s="9"/>
      <c r="K75" s="26"/>
      <c r="L75" s="16"/>
      <c r="W75" s="64"/>
      <c r="X75" s="59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16"/>
    </row>
    <row r="76" spans="2:55" x14ac:dyDescent="0.3">
      <c r="B76" s="15"/>
      <c r="C76" s="9"/>
      <c r="D76" s="19" t="s">
        <v>34</v>
      </c>
      <c r="E76" s="9"/>
      <c r="F76" s="9"/>
      <c r="G76" s="9"/>
      <c r="H76" s="9"/>
      <c r="I76" s="81"/>
      <c r="J76" s="9"/>
      <c r="K76" s="26"/>
      <c r="L76" s="16"/>
      <c r="W76" s="67" t="s">
        <v>34</v>
      </c>
      <c r="X76" s="59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16"/>
    </row>
    <row r="77" spans="2:55" x14ac:dyDescent="0.3">
      <c r="B77" s="15"/>
      <c r="C77" s="9" t="s">
        <v>52</v>
      </c>
      <c r="D77" s="9" t="s">
        <v>35</v>
      </c>
      <c r="E77" s="9"/>
      <c r="F77" s="9"/>
      <c r="G77" s="23">
        <f t="shared" ref="G77:G79" si="28">+BC77</f>
        <v>0</v>
      </c>
      <c r="H77" s="10"/>
      <c r="I77" s="23"/>
      <c r="J77" s="9"/>
      <c r="K77" s="28">
        <f t="shared" ref="K77:K79" si="29">+I77-G77</f>
        <v>0</v>
      </c>
      <c r="L77" s="16"/>
      <c r="W77" s="64" t="s">
        <v>35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73">
        <f t="shared" ref="BC77:BC79" si="30">SUM(X77:BB77)</f>
        <v>0</v>
      </c>
    </row>
    <row r="78" spans="2:55" x14ac:dyDescent="0.3">
      <c r="B78" s="15"/>
      <c r="C78" s="9" t="s">
        <v>52</v>
      </c>
      <c r="D78" s="9" t="s">
        <v>36</v>
      </c>
      <c r="E78" s="9"/>
      <c r="F78" s="9"/>
      <c r="G78" s="23">
        <f t="shared" si="28"/>
        <v>0</v>
      </c>
      <c r="H78" s="10"/>
      <c r="I78" s="23"/>
      <c r="J78" s="9"/>
      <c r="K78" s="28">
        <f t="shared" si="29"/>
        <v>0</v>
      </c>
      <c r="L78" s="16"/>
      <c r="W78" s="64" t="s">
        <v>36</v>
      </c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73">
        <f t="shared" si="30"/>
        <v>0</v>
      </c>
    </row>
    <row r="79" spans="2:55" x14ac:dyDescent="0.3">
      <c r="B79" s="15"/>
      <c r="C79" s="9" t="s">
        <v>52</v>
      </c>
      <c r="D79" s="9" t="s">
        <v>37</v>
      </c>
      <c r="E79" s="9"/>
      <c r="F79" s="9"/>
      <c r="G79" s="23">
        <f t="shared" si="28"/>
        <v>0</v>
      </c>
      <c r="H79" s="10"/>
      <c r="I79" s="23"/>
      <c r="J79" s="9"/>
      <c r="K79" s="28">
        <f t="shared" si="29"/>
        <v>0</v>
      </c>
      <c r="L79" s="16"/>
      <c r="W79" s="64" t="s">
        <v>37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73">
        <f t="shared" si="30"/>
        <v>0</v>
      </c>
    </row>
    <row r="80" spans="2:55" x14ac:dyDescent="0.3">
      <c r="B80" s="15"/>
      <c r="C80" s="9"/>
      <c r="D80" s="9"/>
      <c r="E80" s="9"/>
      <c r="F80" s="9"/>
      <c r="G80" s="9"/>
      <c r="H80" s="9"/>
      <c r="I80" s="81"/>
      <c r="J80" s="9"/>
      <c r="K80" s="26"/>
      <c r="L80" s="16"/>
      <c r="W80" s="64"/>
      <c r="X80" s="59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16"/>
    </row>
    <row r="81" spans="2:55" x14ac:dyDescent="0.3">
      <c r="B81" s="15"/>
      <c r="C81" s="9" t="s">
        <v>51</v>
      </c>
      <c r="D81" s="19" t="s">
        <v>48</v>
      </c>
      <c r="E81" s="9"/>
      <c r="F81" s="9"/>
      <c r="G81" s="23">
        <f>+BC81</f>
        <v>0</v>
      </c>
      <c r="H81" s="10"/>
      <c r="I81" s="23"/>
      <c r="J81" s="9"/>
      <c r="K81" s="28">
        <f t="shared" ref="K81" si="31">+I81-G81</f>
        <v>0</v>
      </c>
      <c r="L81" s="16"/>
      <c r="W81" s="67" t="s">
        <v>48</v>
      </c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73">
        <f t="shared" ref="BC81" si="32">SUM(X81:BB81)</f>
        <v>0</v>
      </c>
    </row>
    <row r="82" spans="2:55" x14ac:dyDescent="0.3">
      <c r="B82" s="15"/>
      <c r="C82" s="9"/>
      <c r="D82" s="19"/>
      <c r="E82" s="9"/>
      <c r="F82" s="9"/>
      <c r="G82" s="9"/>
      <c r="H82" s="9"/>
      <c r="I82" s="81"/>
      <c r="J82" s="9"/>
      <c r="K82" s="26"/>
      <c r="L82" s="16"/>
      <c r="W82" s="67"/>
      <c r="X82" s="59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16"/>
    </row>
    <row r="83" spans="2:55" x14ac:dyDescent="0.3">
      <c r="B83" s="15"/>
      <c r="C83" s="9"/>
      <c r="D83" s="19" t="s">
        <v>82</v>
      </c>
      <c r="E83" s="9"/>
      <c r="F83" s="9"/>
      <c r="G83" s="9"/>
      <c r="H83" s="9"/>
      <c r="I83" s="81"/>
      <c r="J83" s="9"/>
      <c r="K83" s="26"/>
      <c r="L83" s="16"/>
      <c r="W83" s="67" t="s">
        <v>82</v>
      </c>
      <c r="X83" s="59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16"/>
    </row>
    <row r="84" spans="2:55" x14ac:dyDescent="0.3">
      <c r="B84" s="15"/>
      <c r="C84" s="9" t="s">
        <v>51</v>
      </c>
      <c r="D84" s="9" t="s">
        <v>83</v>
      </c>
      <c r="E84" s="9"/>
      <c r="F84" s="9"/>
      <c r="G84" s="23">
        <f t="shared" ref="G84:G89" si="33">+BC84</f>
        <v>0</v>
      </c>
      <c r="H84" s="10"/>
      <c r="I84" s="23"/>
      <c r="J84" s="9"/>
      <c r="K84" s="28">
        <f t="shared" ref="K84:K89" si="34">+I84-G84</f>
        <v>0</v>
      </c>
      <c r="L84" s="16"/>
      <c r="W84" s="64" t="s">
        <v>83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73">
        <f t="shared" ref="BC84:BC89" si="35">SUM(X84:BB84)</f>
        <v>0</v>
      </c>
    </row>
    <row r="85" spans="2:55" x14ac:dyDescent="0.3">
      <c r="B85" s="15"/>
      <c r="C85" s="9" t="s">
        <v>51</v>
      </c>
      <c r="D85" s="9" t="s">
        <v>83</v>
      </c>
      <c r="E85" s="9"/>
      <c r="F85" s="9"/>
      <c r="G85" s="23">
        <f t="shared" si="33"/>
        <v>0</v>
      </c>
      <c r="H85" s="10"/>
      <c r="I85" s="23"/>
      <c r="J85" s="9"/>
      <c r="K85" s="28">
        <f t="shared" si="34"/>
        <v>0</v>
      </c>
      <c r="L85" s="16"/>
      <c r="W85" s="64" t="s">
        <v>83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73">
        <f t="shared" si="35"/>
        <v>0</v>
      </c>
    </row>
    <row r="86" spans="2:55" x14ac:dyDescent="0.3">
      <c r="B86" s="15"/>
      <c r="C86" s="9" t="s">
        <v>51</v>
      </c>
      <c r="D86" s="9" t="s">
        <v>75</v>
      </c>
      <c r="E86" s="9"/>
      <c r="F86" s="9"/>
      <c r="G86" s="23">
        <f t="shared" si="33"/>
        <v>0</v>
      </c>
      <c r="H86" s="10"/>
      <c r="I86" s="23"/>
      <c r="J86" s="9"/>
      <c r="K86" s="28">
        <f t="shared" si="34"/>
        <v>0</v>
      </c>
      <c r="L86" s="16"/>
      <c r="W86" s="64" t="s">
        <v>75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73">
        <f t="shared" si="35"/>
        <v>0</v>
      </c>
    </row>
    <row r="87" spans="2:55" x14ac:dyDescent="0.3">
      <c r="B87" s="15"/>
      <c r="C87" s="9" t="s">
        <v>51</v>
      </c>
      <c r="D87" s="9" t="s">
        <v>75</v>
      </c>
      <c r="E87" s="9"/>
      <c r="F87" s="9"/>
      <c r="G87" s="23">
        <f t="shared" si="33"/>
        <v>0</v>
      </c>
      <c r="H87" s="10"/>
      <c r="I87" s="23"/>
      <c r="J87" s="9"/>
      <c r="K87" s="28">
        <f t="shared" si="34"/>
        <v>0</v>
      </c>
      <c r="L87" s="16"/>
      <c r="W87" s="64" t="s">
        <v>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73">
        <f t="shared" si="35"/>
        <v>0</v>
      </c>
    </row>
    <row r="88" spans="2:55" x14ac:dyDescent="0.3">
      <c r="B88" s="15"/>
      <c r="C88" s="9" t="s">
        <v>51</v>
      </c>
      <c r="D88" s="9" t="s">
        <v>75</v>
      </c>
      <c r="E88" s="9"/>
      <c r="F88" s="9"/>
      <c r="G88" s="23">
        <f t="shared" si="33"/>
        <v>0</v>
      </c>
      <c r="H88" s="10"/>
      <c r="I88" s="23"/>
      <c r="J88" s="9"/>
      <c r="K88" s="28">
        <f t="shared" si="34"/>
        <v>0</v>
      </c>
      <c r="L88" s="16"/>
      <c r="W88" s="64" t="s">
        <v>75</v>
      </c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73">
        <f t="shared" si="35"/>
        <v>0</v>
      </c>
    </row>
    <row r="89" spans="2:55" x14ac:dyDescent="0.3">
      <c r="B89" s="15"/>
      <c r="C89" s="9" t="s">
        <v>51</v>
      </c>
      <c r="D89" s="9" t="s">
        <v>75</v>
      </c>
      <c r="E89" s="9"/>
      <c r="F89" s="9"/>
      <c r="G89" s="23">
        <f t="shared" si="33"/>
        <v>0</v>
      </c>
      <c r="H89" s="10"/>
      <c r="I89" s="23"/>
      <c r="J89" s="9"/>
      <c r="K89" s="28">
        <f t="shared" si="34"/>
        <v>0</v>
      </c>
      <c r="L89" s="16"/>
      <c r="W89" s="64" t="s">
        <v>75</v>
      </c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73">
        <f t="shared" si="35"/>
        <v>0</v>
      </c>
    </row>
    <row r="90" spans="2:55" x14ac:dyDescent="0.3">
      <c r="B90" s="15"/>
      <c r="C90" s="9"/>
      <c r="D90" s="19"/>
      <c r="E90" s="9"/>
      <c r="F90" s="9"/>
      <c r="G90" s="9"/>
      <c r="H90" s="9"/>
      <c r="I90" s="81"/>
      <c r="J90" s="9"/>
      <c r="K90" s="26"/>
      <c r="L90" s="16"/>
      <c r="W90" s="67"/>
      <c r="X90" s="59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16"/>
    </row>
    <row r="91" spans="2:55" x14ac:dyDescent="0.3">
      <c r="B91" s="15"/>
      <c r="C91" s="9"/>
      <c r="D91" s="19" t="s">
        <v>73</v>
      </c>
      <c r="E91" s="9"/>
      <c r="F91" s="9"/>
      <c r="G91" s="9"/>
      <c r="H91" s="9"/>
      <c r="I91" s="81"/>
      <c r="J91" s="9"/>
      <c r="K91" s="26"/>
      <c r="L91" s="16"/>
      <c r="W91" s="67" t="s">
        <v>73</v>
      </c>
      <c r="X91" s="59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16"/>
    </row>
    <row r="92" spans="2:55" x14ac:dyDescent="0.3">
      <c r="B92" s="15"/>
      <c r="C92" s="9" t="s">
        <v>51</v>
      </c>
      <c r="D92" s="9" t="s">
        <v>74</v>
      </c>
      <c r="E92" s="9"/>
      <c r="F92" s="9"/>
      <c r="G92" s="23">
        <f t="shared" ref="G92:G93" si="36">+BC92</f>
        <v>0</v>
      </c>
      <c r="H92" s="9"/>
      <c r="I92" s="23"/>
      <c r="J92" s="9"/>
      <c r="K92" s="28">
        <f t="shared" ref="K92:K93" si="37">+I92-G92</f>
        <v>0</v>
      </c>
      <c r="L92" s="16"/>
      <c r="W92" s="64" t="s">
        <v>74</v>
      </c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73">
        <f t="shared" ref="BC92:BC93" si="38">SUM(X92:BB92)</f>
        <v>0</v>
      </c>
    </row>
    <row r="93" spans="2:55" x14ac:dyDescent="0.3">
      <c r="B93" s="15"/>
      <c r="C93" s="9" t="s">
        <v>51</v>
      </c>
      <c r="D93" s="9" t="s">
        <v>75</v>
      </c>
      <c r="E93" s="9"/>
      <c r="F93" s="9"/>
      <c r="G93" s="23">
        <f t="shared" si="36"/>
        <v>0</v>
      </c>
      <c r="H93" s="9"/>
      <c r="I93" s="23"/>
      <c r="J93" s="9"/>
      <c r="K93" s="28">
        <f t="shared" si="37"/>
        <v>0</v>
      </c>
      <c r="L93" s="16"/>
      <c r="W93" s="64" t="s">
        <v>75</v>
      </c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73">
        <f t="shared" si="38"/>
        <v>0</v>
      </c>
    </row>
    <row r="94" spans="2:55" x14ac:dyDescent="0.3">
      <c r="B94" s="15"/>
      <c r="C94" s="9"/>
      <c r="D94" s="9"/>
      <c r="E94" s="9"/>
      <c r="F94" s="9"/>
      <c r="G94" s="9"/>
      <c r="H94" s="9"/>
      <c r="I94" s="81"/>
      <c r="J94" s="9"/>
      <c r="K94" s="26"/>
      <c r="L94" s="16"/>
      <c r="W94" s="64"/>
      <c r="X94" s="59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16"/>
    </row>
    <row r="95" spans="2:55" ht="18" x14ac:dyDescent="0.35">
      <c r="B95" s="15"/>
      <c r="C95" s="9"/>
      <c r="D95" s="18" t="s">
        <v>68</v>
      </c>
      <c r="E95" s="18"/>
      <c r="F95" s="18"/>
      <c r="G95" s="31">
        <f>SUM(G29:G93)</f>
        <v>0</v>
      </c>
      <c r="H95" s="36"/>
      <c r="I95" s="82">
        <f>SUM(I29:I93)</f>
        <v>0</v>
      </c>
      <c r="J95" s="26"/>
      <c r="K95" s="33">
        <f>+I95-G95</f>
        <v>0</v>
      </c>
      <c r="L95" s="16"/>
      <c r="W95" s="68" t="s">
        <v>68</v>
      </c>
      <c r="X95" s="31">
        <f t="shared" ref="X95:BB95" si="39">SUM(X29:X93)</f>
        <v>0</v>
      </c>
      <c r="Y95" s="31">
        <f t="shared" si="39"/>
        <v>0</v>
      </c>
      <c r="Z95" s="31">
        <f t="shared" si="39"/>
        <v>0</v>
      </c>
      <c r="AA95" s="31">
        <f t="shared" si="39"/>
        <v>0</v>
      </c>
      <c r="AB95" s="31">
        <f t="shared" si="39"/>
        <v>0</v>
      </c>
      <c r="AC95" s="31">
        <f t="shared" si="39"/>
        <v>0</v>
      </c>
      <c r="AD95" s="31">
        <f t="shared" si="39"/>
        <v>0</v>
      </c>
      <c r="AE95" s="31">
        <f t="shared" si="39"/>
        <v>0</v>
      </c>
      <c r="AF95" s="31">
        <f t="shared" si="39"/>
        <v>0</v>
      </c>
      <c r="AG95" s="31">
        <f t="shared" si="39"/>
        <v>0</v>
      </c>
      <c r="AH95" s="31">
        <f t="shared" si="39"/>
        <v>0</v>
      </c>
      <c r="AI95" s="31">
        <f t="shared" si="39"/>
        <v>0</v>
      </c>
      <c r="AJ95" s="31">
        <f t="shared" si="39"/>
        <v>0</v>
      </c>
      <c r="AK95" s="31">
        <f t="shared" si="39"/>
        <v>0</v>
      </c>
      <c r="AL95" s="31">
        <f t="shared" si="39"/>
        <v>0</v>
      </c>
      <c r="AM95" s="31">
        <f t="shared" si="39"/>
        <v>0</v>
      </c>
      <c r="AN95" s="31">
        <f t="shared" si="39"/>
        <v>0</v>
      </c>
      <c r="AO95" s="31">
        <f t="shared" si="39"/>
        <v>0</v>
      </c>
      <c r="AP95" s="31">
        <f t="shared" si="39"/>
        <v>0</v>
      </c>
      <c r="AQ95" s="31">
        <f t="shared" si="39"/>
        <v>0</v>
      </c>
      <c r="AR95" s="31">
        <f t="shared" si="39"/>
        <v>0</v>
      </c>
      <c r="AS95" s="31">
        <f t="shared" si="39"/>
        <v>0</v>
      </c>
      <c r="AT95" s="31">
        <f t="shared" si="39"/>
        <v>0</v>
      </c>
      <c r="AU95" s="31">
        <f t="shared" si="39"/>
        <v>0</v>
      </c>
      <c r="AV95" s="31">
        <f t="shared" si="39"/>
        <v>0</v>
      </c>
      <c r="AW95" s="31">
        <f t="shared" si="39"/>
        <v>0</v>
      </c>
      <c r="AX95" s="31">
        <f t="shared" si="39"/>
        <v>0</v>
      </c>
      <c r="AY95" s="31">
        <f t="shared" si="39"/>
        <v>0</v>
      </c>
      <c r="AZ95" s="31">
        <f t="shared" si="39"/>
        <v>0</v>
      </c>
      <c r="BA95" s="31">
        <f t="shared" si="39"/>
        <v>0</v>
      </c>
      <c r="BB95" s="31">
        <f t="shared" si="39"/>
        <v>0</v>
      </c>
      <c r="BC95" s="73">
        <f t="shared" ref="BC95" si="40">SUM(X95:BB95)</f>
        <v>0</v>
      </c>
    </row>
    <row r="96" spans="2:55" x14ac:dyDescent="0.3">
      <c r="B96" s="15"/>
      <c r="C96" s="9"/>
      <c r="D96" s="9"/>
      <c r="E96" s="9"/>
      <c r="F96" s="9"/>
      <c r="G96" s="9"/>
      <c r="H96" s="9"/>
      <c r="I96" s="81"/>
      <c r="J96" s="9"/>
      <c r="K96" s="26"/>
      <c r="L96" s="16"/>
      <c r="W96" s="66"/>
      <c r="X96" s="60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1"/>
    </row>
    <row r="97" spans="2:23" x14ac:dyDescent="0.3">
      <c r="B97" s="15"/>
      <c r="C97" s="9"/>
      <c r="D97" s="19" t="s">
        <v>53</v>
      </c>
      <c r="E97" s="9"/>
      <c r="F97" s="9"/>
      <c r="G97" s="22" t="s">
        <v>69</v>
      </c>
      <c r="H97" s="9"/>
      <c r="I97" s="84" t="s">
        <v>49</v>
      </c>
      <c r="J97" s="9"/>
      <c r="K97" s="27" t="s">
        <v>50</v>
      </c>
      <c r="L97" s="16"/>
      <c r="W97" s="1"/>
    </row>
    <row r="98" spans="2:23" x14ac:dyDescent="0.3">
      <c r="B98" s="15"/>
      <c r="C98" s="9" t="s">
        <v>53</v>
      </c>
      <c r="D98" s="9" t="s">
        <v>66</v>
      </c>
      <c r="E98" s="9"/>
      <c r="F98" s="9"/>
      <c r="G98" s="28">
        <f>+G22-G95</f>
        <v>0</v>
      </c>
      <c r="H98" s="29"/>
      <c r="I98" s="23">
        <f>+I22-I95</f>
        <v>0</v>
      </c>
      <c r="J98" s="26"/>
      <c r="K98" s="28">
        <f>+G98-I98</f>
        <v>0</v>
      </c>
      <c r="L98" s="16"/>
      <c r="W98" s="1"/>
    </row>
    <row r="99" spans="2:23" x14ac:dyDescent="0.3">
      <c r="B99" s="15"/>
      <c r="C99" s="9"/>
      <c r="D99" s="9" t="s">
        <v>65</v>
      </c>
      <c r="E99" s="9"/>
      <c r="F99" s="86" t="s">
        <v>112</v>
      </c>
      <c r="G99" s="87">
        <v>0</v>
      </c>
      <c r="H99" s="29"/>
      <c r="I99" s="23">
        <v>0</v>
      </c>
      <c r="J99" s="26"/>
      <c r="K99" s="28">
        <f>+G99-I99</f>
        <v>0</v>
      </c>
      <c r="L99" s="16"/>
      <c r="W99" s="1"/>
    </row>
    <row r="100" spans="2:23" x14ac:dyDescent="0.3">
      <c r="B100" s="15"/>
      <c r="C100" s="9"/>
      <c r="D100" s="9"/>
      <c r="E100" s="9"/>
      <c r="F100" s="9"/>
      <c r="G100" s="9"/>
      <c r="H100" s="9"/>
      <c r="I100" s="81"/>
      <c r="J100" s="9"/>
      <c r="K100" s="9"/>
      <c r="L100" s="16"/>
      <c r="W100" s="1"/>
    </row>
    <row r="101" spans="2:23" ht="18" x14ac:dyDescent="0.35">
      <c r="B101" s="15"/>
      <c r="C101" s="9"/>
      <c r="D101" s="18" t="s">
        <v>70</v>
      </c>
      <c r="E101" s="9"/>
      <c r="F101" s="9"/>
      <c r="G101" s="48">
        <f>+G98+G99</f>
        <v>0</v>
      </c>
      <c r="H101" s="29"/>
      <c r="I101" s="49">
        <f>+I98+I99</f>
        <v>0</v>
      </c>
      <c r="J101" s="26"/>
      <c r="K101" s="32">
        <f>+G101-I101</f>
        <v>0</v>
      </c>
      <c r="L101" s="16"/>
      <c r="W101" s="1"/>
    </row>
    <row r="102" spans="2:23" x14ac:dyDescent="0.3">
      <c r="B102" s="15"/>
      <c r="C102" s="9"/>
      <c r="D102" s="9"/>
      <c r="E102" s="9"/>
      <c r="F102" s="9"/>
      <c r="G102" s="9"/>
      <c r="H102" s="9"/>
      <c r="I102" s="9"/>
      <c r="J102" s="9"/>
      <c r="K102" s="9"/>
      <c r="L102" s="16"/>
      <c r="W102" s="1"/>
    </row>
    <row r="103" spans="2:23" x14ac:dyDescent="0.3">
      <c r="B103" s="15"/>
      <c r="C103" s="9"/>
      <c r="D103" s="9"/>
      <c r="E103" s="9"/>
      <c r="F103" s="9"/>
      <c r="G103" s="9"/>
      <c r="H103" s="9"/>
      <c r="I103" s="9"/>
      <c r="J103" s="9"/>
      <c r="K103" s="9"/>
      <c r="L103" s="16"/>
      <c r="W103" s="1"/>
    </row>
    <row r="104" spans="2:23" x14ac:dyDescent="0.3">
      <c r="B104" s="20"/>
      <c r="C104" s="8"/>
      <c r="D104" s="8"/>
      <c r="E104" s="8"/>
      <c r="F104" s="8"/>
      <c r="G104" s="8"/>
      <c r="H104" s="8"/>
      <c r="I104" s="8"/>
      <c r="J104" s="8"/>
      <c r="K104" s="8"/>
      <c r="L104" s="21"/>
      <c r="W104" s="1"/>
    </row>
    <row r="105" spans="2:23" x14ac:dyDescent="0.3"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40"/>
      <c r="W105" s="1"/>
    </row>
    <row r="106" spans="2:23" x14ac:dyDescent="0.3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3"/>
      <c r="W106" s="1"/>
    </row>
    <row r="107" spans="2:23" x14ac:dyDescent="0.3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3"/>
      <c r="W107" s="1"/>
    </row>
    <row r="108" spans="2:23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3"/>
      <c r="W108" s="1"/>
    </row>
    <row r="109" spans="2:23" x14ac:dyDescent="0.3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3"/>
      <c r="W109" s="1"/>
    </row>
    <row r="110" spans="2:23" x14ac:dyDescent="0.3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43"/>
      <c r="W110" s="1"/>
    </row>
    <row r="111" spans="2:23" x14ac:dyDescent="0.3"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43"/>
      <c r="W111" s="1"/>
    </row>
    <row r="112" spans="2:23" x14ac:dyDescent="0.3">
      <c r="B112" s="41"/>
      <c r="C112" s="42"/>
      <c r="D112" s="42"/>
      <c r="E112" s="42"/>
      <c r="F112" s="44"/>
      <c r="G112" s="42"/>
      <c r="H112" s="42"/>
      <c r="I112" s="42"/>
      <c r="J112" s="42"/>
      <c r="K112" s="42"/>
      <c r="L112" s="43"/>
      <c r="W112" s="1"/>
    </row>
    <row r="113" spans="2:23" x14ac:dyDescent="0.3">
      <c r="B113" s="41"/>
      <c r="C113" s="42"/>
      <c r="D113" s="42"/>
      <c r="E113" s="42"/>
      <c r="F113" s="44"/>
      <c r="G113" s="42"/>
      <c r="H113" s="42"/>
      <c r="I113" s="42"/>
      <c r="J113" s="42"/>
      <c r="K113" s="42"/>
      <c r="L113" s="43"/>
      <c r="W113" s="1"/>
    </row>
    <row r="114" spans="2:23" x14ac:dyDescent="0.3">
      <c r="B114" s="41"/>
      <c r="C114" s="42"/>
      <c r="D114" s="42"/>
      <c r="E114" s="42"/>
      <c r="F114" s="44"/>
      <c r="G114" s="42"/>
      <c r="H114" s="42"/>
      <c r="I114" s="42"/>
      <c r="J114" s="42"/>
      <c r="K114" s="42"/>
      <c r="L114" s="43"/>
      <c r="W114" s="1"/>
    </row>
    <row r="115" spans="2:23" x14ac:dyDescent="0.3">
      <c r="B115" s="41"/>
      <c r="C115" s="42"/>
      <c r="D115" s="42"/>
      <c r="E115" s="42"/>
      <c r="F115" s="44"/>
      <c r="G115" s="42"/>
      <c r="H115" s="42"/>
      <c r="I115" s="42"/>
      <c r="J115" s="42"/>
      <c r="K115" s="42"/>
      <c r="L115" s="43"/>
      <c r="W115" s="1"/>
    </row>
    <row r="116" spans="2:23" x14ac:dyDescent="0.3">
      <c r="B116" s="41"/>
      <c r="C116" s="42"/>
      <c r="D116" s="42"/>
      <c r="E116" s="42"/>
      <c r="F116" s="44"/>
      <c r="G116" s="42"/>
      <c r="H116" s="42"/>
      <c r="I116" s="42"/>
      <c r="J116" s="42"/>
      <c r="K116" s="42"/>
      <c r="L116" s="43"/>
      <c r="W116" s="1"/>
    </row>
    <row r="117" spans="2:23" x14ac:dyDescent="0.3">
      <c r="B117" s="41"/>
      <c r="C117" s="42"/>
      <c r="D117" s="42"/>
      <c r="E117" s="42"/>
      <c r="F117" s="44"/>
      <c r="G117" s="42"/>
      <c r="H117" s="42"/>
      <c r="I117" s="42"/>
      <c r="J117" s="42"/>
      <c r="K117" s="42"/>
      <c r="L117" s="43"/>
      <c r="W117" s="1"/>
    </row>
    <row r="118" spans="2:23" x14ac:dyDescent="0.3">
      <c r="B118" s="41"/>
      <c r="C118" s="42"/>
      <c r="D118" s="42"/>
      <c r="E118" s="42"/>
      <c r="F118" s="44"/>
      <c r="G118" s="42"/>
      <c r="H118" s="42"/>
      <c r="I118" s="42"/>
      <c r="J118" s="42"/>
      <c r="K118" s="42"/>
      <c r="L118" s="43"/>
      <c r="W118" s="1"/>
    </row>
    <row r="119" spans="2:23" x14ac:dyDescent="0.3">
      <c r="B119" s="41"/>
      <c r="C119" s="42"/>
      <c r="D119" s="42"/>
      <c r="E119" s="42"/>
      <c r="F119" s="44"/>
      <c r="G119" s="42"/>
      <c r="H119" s="42"/>
      <c r="I119" s="42"/>
      <c r="J119" s="42"/>
      <c r="K119" s="42"/>
      <c r="L119" s="43"/>
      <c r="W119" s="1"/>
    </row>
    <row r="120" spans="2:23" x14ac:dyDescent="0.3">
      <c r="B120" s="41"/>
      <c r="C120" s="42"/>
      <c r="D120" s="42"/>
      <c r="E120" s="42"/>
      <c r="F120" s="44"/>
      <c r="G120" s="42"/>
      <c r="H120" s="42"/>
      <c r="I120" s="42"/>
      <c r="J120" s="42"/>
      <c r="K120" s="42"/>
      <c r="L120" s="43"/>
      <c r="W120" s="1"/>
    </row>
    <row r="121" spans="2:23" x14ac:dyDescent="0.3"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43"/>
      <c r="W121" s="1"/>
    </row>
    <row r="122" spans="2:23" x14ac:dyDescent="0.3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3"/>
      <c r="W122" s="1"/>
    </row>
    <row r="123" spans="2:23" x14ac:dyDescent="0.3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3"/>
      <c r="W123" s="1"/>
    </row>
    <row r="124" spans="2:23" x14ac:dyDescent="0.3">
      <c r="B124" s="41"/>
      <c r="C124" s="42"/>
      <c r="D124" s="42"/>
      <c r="E124" s="42"/>
      <c r="F124" s="42"/>
      <c r="G124" s="42"/>
      <c r="H124" s="42"/>
      <c r="I124" s="42"/>
      <c r="J124" s="42"/>
      <c r="K124" s="42"/>
      <c r="L124" s="43"/>
      <c r="W124" s="1"/>
    </row>
    <row r="125" spans="2:23" x14ac:dyDescent="0.3">
      <c r="B125" s="41"/>
      <c r="C125" s="42"/>
      <c r="D125" s="42"/>
      <c r="E125" s="42"/>
      <c r="F125" s="42"/>
      <c r="G125" s="42"/>
      <c r="H125" s="42"/>
      <c r="I125" s="42"/>
      <c r="J125" s="42"/>
      <c r="K125" s="42"/>
      <c r="L125" s="43"/>
      <c r="W125" s="1"/>
    </row>
    <row r="126" spans="2:23" x14ac:dyDescent="0.3">
      <c r="B126" s="41"/>
      <c r="C126" s="42"/>
      <c r="D126" s="37" t="s">
        <v>61</v>
      </c>
      <c r="E126" s="42"/>
      <c r="F126" s="37" t="s">
        <v>62</v>
      </c>
      <c r="G126" s="42"/>
      <c r="H126" s="42"/>
      <c r="I126" s="37" t="s">
        <v>64</v>
      </c>
      <c r="J126" s="42"/>
      <c r="K126" s="42"/>
      <c r="L126" s="43"/>
      <c r="W126" s="1"/>
    </row>
    <row r="127" spans="2:23" x14ac:dyDescent="0.3">
      <c r="B127" s="41"/>
      <c r="C127" s="42"/>
      <c r="D127" s="42" t="s">
        <v>60</v>
      </c>
      <c r="E127" s="42"/>
      <c r="F127" s="42" t="s">
        <v>55</v>
      </c>
      <c r="G127" s="42"/>
      <c r="H127" s="42"/>
      <c r="I127" s="42"/>
      <c r="J127" s="42"/>
      <c r="K127" s="42"/>
      <c r="L127" s="43"/>
      <c r="W127" s="1"/>
    </row>
    <row r="128" spans="2:23" x14ac:dyDescent="0.3">
      <c r="B128" s="41"/>
      <c r="C128" s="42"/>
      <c r="D128" s="42" t="s">
        <v>54</v>
      </c>
      <c r="E128" s="42"/>
      <c r="F128" s="42" t="s">
        <v>63</v>
      </c>
      <c r="G128" s="42"/>
      <c r="H128" s="42"/>
      <c r="I128" s="42"/>
      <c r="J128" s="42"/>
      <c r="K128" s="42"/>
      <c r="L128" s="43"/>
      <c r="W128" s="1"/>
    </row>
    <row r="129" spans="2:23" x14ac:dyDescent="0.3">
      <c r="B129" s="41"/>
      <c r="C129" s="42"/>
      <c r="D129" s="42" t="s">
        <v>34</v>
      </c>
      <c r="E129" s="42"/>
      <c r="F129" s="42" t="s">
        <v>56</v>
      </c>
      <c r="G129" s="42"/>
      <c r="H129" s="42"/>
      <c r="I129" s="42"/>
      <c r="J129" s="42"/>
      <c r="K129" s="42"/>
      <c r="L129" s="43"/>
      <c r="W129" s="1"/>
    </row>
    <row r="130" spans="2:23" x14ac:dyDescent="0.3">
      <c r="B130" s="41"/>
      <c r="C130" s="42"/>
      <c r="D130" s="42"/>
      <c r="E130" s="42"/>
      <c r="F130" s="42" t="s">
        <v>48</v>
      </c>
      <c r="G130" s="42"/>
      <c r="H130" s="42"/>
      <c r="I130" s="42"/>
      <c r="J130" s="42"/>
      <c r="K130" s="42"/>
      <c r="L130" s="43"/>
      <c r="W130" s="1"/>
    </row>
    <row r="131" spans="2:23" x14ac:dyDescent="0.3">
      <c r="B131" s="41"/>
      <c r="C131" s="42"/>
      <c r="D131" s="42"/>
      <c r="E131" s="42"/>
      <c r="F131" s="42" t="s">
        <v>42</v>
      </c>
      <c r="G131" s="42"/>
      <c r="H131" s="42"/>
      <c r="I131" s="42"/>
      <c r="J131" s="42"/>
      <c r="K131" s="42"/>
      <c r="L131" s="43"/>
      <c r="W131" s="1"/>
    </row>
    <row r="132" spans="2:23" x14ac:dyDescent="0.3">
      <c r="B132" s="45"/>
      <c r="C132" s="46"/>
      <c r="D132" s="46"/>
      <c r="E132" s="46"/>
      <c r="F132" s="46" t="s">
        <v>79</v>
      </c>
      <c r="G132" s="46"/>
      <c r="H132" s="46"/>
      <c r="I132" s="46"/>
      <c r="J132" s="46"/>
      <c r="K132" s="46"/>
      <c r="L132" s="47"/>
      <c r="W132" s="1"/>
    </row>
    <row r="133" spans="2:23" x14ac:dyDescent="0.3">
      <c r="W133" s="1"/>
    </row>
    <row r="134" spans="2:23" x14ac:dyDescent="0.3">
      <c r="W134" s="1"/>
    </row>
    <row r="135" spans="2:23" x14ac:dyDescent="0.3">
      <c r="W135" s="1"/>
    </row>
    <row r="136" spans="2:23" x14ac:dyDescent="0.3">
      <c r="W136" s="1"/>
    </row>
    <row r="137" spans="2:23" x14ac:dyDescent="0.3">
      <c r="W137" s="1"/>
    </row>
  </sheetData>
  <mergeCells count="1">
    <mergeCell ref="B3:L3"/>
  </mergeCells>
  <conditionalFormatting sqref="K12:K13 K15 K18:K20 K22 K29:K41 K44:K49 K52:K57 K60:K62 K72 K74 K77:K79 K95 K101 K98:K99 G98:G99 I98:I99 K92:K93 K65:K70 R5:R7 K81:K90 R24:R26 X12:BB13 X15:BB15 X18:BB20 X29:BB41 X44:BB49 X52:BB57 X60:BB62 X65:BB70 X72:BB72 X74:BB74 X77:BB79 X81:BB90 X92:BB93">
    <cfRule type="cellIs" dxfId="137" priority="119" operator="greaterThan">
      <formula>0</formula>
    </cfRule>
    <cfRule type="cellIs" dxfId="136" priority="120" operator="lessThan">
      <formula>0</formula>
    </cfRule>
    <cfRule type="cellIs" dxfId="135" priority="121" operator="greaterThan">
      <formula>-4500</formula>
    </cfRule>
  </conditionalFormatting>
  <conditionalFormatting sqref="BC12:BC13 BC15 BC18:BC20 BC22 BC29:BC41 BC44:BC49 BC52:BC57 BC60:BC62 BC65:BC70 BC72 BC74 BC77:BC79 BC81:BC90 BC92:BC93 BC95">
    <cfRule type="cellIs" dxfId="134" priority="1" operator="greaterThan">
      <formula>0</formula>
    </cfRule>
    <cfRule type="cellIs" dxfId="133" priority="2" operator="lessThan">
      <formula>0</formula>
    </cfRule>
    <cfRule type="cellIs" dxfId="132" priority="3" operator="greaterThan">
      <formula>-4500</formula>
    </cfRule>
  </conditionalFormatting>
  <pageMargins left="0.25" right="0.25" top="0.75" bottom="0.75" header="0.3" footer="0.3"/>
  <pageSetup paperSize="9" scale="43" orientation="portrait" r:id="rId1"/>
  <colBreaks count="1" manualBreakCount="1">
    <brk id="2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2:BC135"/>
  <sheetViews>
    <sheetView showGridLines="0" workbookViewId="0">
      <selection activeCell="G97" sqref="G97"/>
    </sheetView>
  </sheetViews>
  <sheetFormatPr defaultColWidth="9.109375" defaultRowHeight="13.8" x14ac:dyDescent="0.3"/>
  <cols>
    <col min="1" max="2" width="4.5546875" style="1" customWidth="1"/>
    <col min="3" max="3" width="15" style="1" customWidth="1"/>
    <col min="4" max="4" width="19.6640625" style="1" customWidth="1"/>
    <col min="5" max="5" width="12" style="1" customWidth="1"/>
    <col min="6" max="6" width="16.6640625" style="1" customWidth="1"/>
    <col min="7" max="7" width="15.33203125" style="1" customWidth="1"/>
    <col min="8" max="8" width="3.109375" style="1" customWidth="1"/>
    <col min="9" max="9" width="16" style="1" bestFit="1" customWidth="1"/>
    <col min="10" max="10" width="3.6640625" style="1" customWidth="1"/>
    <col min="11" max="11" width="16.88671875" style="1" bestFit="1" customWidth="1"/>
    <col min="12" max="12" width="5.5546875" style="1" customWidth="1"/>
    <col min="13" max="13" width="9.109375" style="1"/>
    <col min="14" max="14" width="12.6640625" style="1" bestFit="1" customWidth="1"/>
    <col min="15" max="15" width="10" style="1" bestFit="1" customWidth="1"/>
    <col min="16" max="16" width="11.44140625" style="1" bestFit="1" customWidth="1"/>
    <col min="17" max="22" width="9.109375" style="1"/>
    <col min="23" max="23" width="19.6640625" style="69" customWidth="1"/>
    <col min="24" max="55" width="14.5546875" style="1" customWidth="1"/>
    <col min="56" max="16384" width="9.109375" style="1"/>
  </cols>
  <sheetData>
    <row r="2" spans="2:55" ht="15.6" x14ac:dyDescent="0.3">
      <c r="B2" s="12"/>
      <c r="C2" s="13"/>
      <c r="D2" s="13"/>
      <c r="E2" s="13"/>
      <c r="F2" s="13"/>
      <c r="G2" s="13"/>
      <c r="H2" s="13"/>
      <c r="I2" s="13"/>
      <c r="J2" s="13"/>
      <c r="K2" s="24"/>
      <c r="L2" s="14"/>
      <c r="P2" s="54" t="s">
        <v>69</v>
      </c>
      <c r="Q2" s="2" t="s">
        <v>80</v>
      </c>
      <c r="W2" s="6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14"/>
    </row>
    <row r="3" spans="2:55" ht="18" x14ac:dyDescent="0.35">
      <c r="B3" s="15"/>
      <c r="C3" s="56"/>
      <c r="D3" s="7" t="s">
        <v>0</v>
      </c>
      <c r="E3" s="8"/>
      <c r="F3" s="8"/>
      <c r="G3" s="8"/>
      <c r="H3" s="9"/>
      <c r="I3" s="8"/>
      <c r="J3" s="9"/>
      <c r="K3" s="25"/>
      <c r="L3" s="16"/>
      <c r="N3" s="1" t="s">
        <v>51</v>
      </c>
      <c r="O3" s="52">
        <f>+SUMIF(C:C,N:N,G:G)</f>
        <v>0</v>
      </c>
      <c r="P3" s="3" t="e">
        <f>+O3/$O$6</f>
        <v>#DIV/0!</v>
      </c>
      <c r="Q3" s="3">
        <v>0.5</v>
      </c>
      <c r="R3" s="51" t="e">
        <f>+Q3-P3</f>
        <v>#DIV/0!</v>
      </c>
      <c r="W3" s="70" t="s">
        <v>0</v>
      </c>
      <c r="X3" s="57">
        <f>+STYCZEŃ!X5</f>
        <v>1</v>
      </c>
      <c r="Y3" s="57">
        <f>+X3+1</f>
        <v>2</v>
      </c>
      <c r="Z3" s="57">
        <f t="shared" ref="Z3:BB3" si="0">+Y3+1</f>
        <v>3</v>
      </c>
      <c r="AA3" s="57">
        <f t="shared" si="0"/>
        <v>4</v>
      </c>
      <c r="AB3" s="57">
        <f t="shared" si="0"/>
        <v>5</v>
      </c>
      <c r="AC3" s="57">
        <f t="shared" si="0"/>
        <v>6</v>
      </c>
      <c r="AD3" s="57">
        <f t="shared" si="0"/>
        <v>7</v>
      </c>
      <c r="AE3" s="57">
        <f t="shared" si="0"/>
        <v>8</v>
      </c>
      <c r="AF3" s="57">
        <f t="shared" si="0"/>
        <v>9</v>
      </c>
      <c r="AG3" s="57">
        <f t="shared" si="0"/>
        <v>10</v>
      </c>
      <c r="AH3" s="57">
        <f t="shared" si="0"/>
        <v>11</v>
      </c>
      <c r="AI3" s="57">
        <f t="shared" si="0"/>
        <v>12</v>
      </c>
      <c r="AJ3" s="57">
        <f t="shared" si="0"/>
        <v>13</v>
      </c>
      <c r="AK3" s="57">
        <f t="shared" si="0"/>
        <v>14</v>
      </c>
      <c r="AL3" s="57">
        <f t="shared" si="0"/>
        <v>15</v>
      </c>
      <c r="AM3" s="57">
        <f t="shared" si="0"/>
        <v>16</v>
      </c>
      <c r="AN3" s="57">
        <f t="shared" si="0"/>
        <v>17</v>
      </c>
      <c r="AO3" s="57">
        <f t="shared" si="0"/>
        <v>18</v>
      </c>
      <c r="AP3" s="57">
        <f t="shared" si="0"/>
        <v>19</v>
      </c>
      <c r="AQ3" s="57">
        <f t="shared" si="0"/>
        <v>20</v>
      </c>
      <c r="AR3" s="57">
        <f t="shared" si="0"/>
        <v>21</v>
      </c>
      <c r="AS3" s="57">
        <f t="shared" si="0"/>
        <v>22</v>
      </c>
      <c r="AT3" s="57">
        <f t="shared" si="0"/>
        <v>23</v>
      </c>
      <c r="AU3" s="57">
        <f t="shared" si="0"/>
        <v>24</v>
      </c>
      <c r="AV3" s="57">
        <f t="shared" si="0"/>
        <v>25</v>
      </c>
      <c r="AW3" s="57">
        <f t="shared" si="0"/>
        <v>26</v>
      </c>
      <c r="AX3" s="57">
        <f t="shared" si="0"/>
        <v>27</v>
      </c>
      <c r="AY3" s="57">
        <f t="shared" si="0"/>
        <v>28</v>
      </c>
      <c r="AZ3" s="57">
        <f t="shared" si="0"/>
        <v>29</v>
      </c>
      <c r="BA3" s="57">
        <f t="shared" si="0"/>
        <v>30</v>
      </c>
      <c r="BB3" s="57">
        <f t="shared" si="0"/>
        <v>31</v>
      </c>
      <c r="BC3" s="71" t="s">
        <v>97</v>
      </c>
    </row>
    <row r="4" spans="2:55" x14ac:dyDescent="0.3">
      <c r="B4" s="15"/>
      <c r="C4" s="9"/>
      <c r="D4" s="9"/>
      <c r="E4" s="9"/>
      <c r="F4" s="9"/>
      <c r="G4" s="9"/>
      <c r="H4" s="9"/>
      <c r="I4" s="9"/>
      <c r="J4" s="9"/>
      <c r="K4" s="26"/>
      <c r="L4" s="16"/>
      <c r="N4" s="1" t="s">
        <v>52</v>
      </c>
      <c r="O4" s="52">
        <f>+SUMIF(C:C,N:N,G:G)</f>
        <v>0</v>
      </c>
      <c r="P4" s="3" t="e">
        <f t="shared" ref="P4:P5" si="1">+O4/$O$6</f>
        <v>#DIV/0!</v>
      </c>
      <c r="Q4" s="3">
        <v>0.3</v>
      </c>
      <c r="R4" s="51" t="e">
        <f t="shared" ref="R4" si="2">+Q4-P4</f>
        <v>#DIV/0!</v>
      </c>
      <c r="W4" s="64"/>
      <c r="X4" s="5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16"/>
    </row>
    <row r="5" spans="2:55" ht="15.6" x14ac:dyDescent="0.3">
      <c r="B5" s="15"/>
      <c r="C5" s="56" t="s">
        <v>87</v>
      </c>
      <c r="D5" s="34" t="s">
        <v>84</v>
      </c>
      <c r="E5" s="35" t="s">
        <v>71</v>
      </c>
      <c r="F5" s="34" t="s">
        <v>67</v>
      </c>
      <c r="G5" s="35">
        <f>+STYCZEŃ!G7</f>
        <v>2020</v>
      </c>
      <c r="H5" s="9"/>
      <c r="I5" s="9"/>
      <c r="J5" s="9"/>
      <c r="K5" s="26"/>
      <c r="L5" s="16"/>
      <c r="N5" s="1" t="s">
        <v>53</v>
      </c>
      <c r="O5" s="53">
        <f>+SUMIF(C:C,N:N,G:G)</f>
        <v>0</v>
      </c>
      <c r="P5" s="3" t="e">
        <f t="shared" si="1"/>
        <v>#DIV/0!</v>
      </c>
      <c r="Q5" s="3">
        <v>0.2</v>
      </c>
      <c r="R5" s="51" t="e">
        <f>-Q5+P5</f>
        <v>#DIV/0!</v>
      </c>
      <c r="W5" s="65" t="s">
        <v>84</v>
      </c>
      <c r="X5" s="5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16"/>
    </row>
    <row r="6" spans="2:55" x14ac:dyDescent="0.3">
      <c r="B6" s="15"/>
      <c r="C6" s="9"/>
      <c r="D6" s="8"/>
      <c r="E6" s="8"/>
      <c r="F6" s="8"/>
      <c r="G6" s="8"/>
      <c r="H6" s="9"/>
      <c r="I6" s="8"/>
      <c r="J6" s="9"/>
      <c r="K6" s="25"/>
      <c r="L6" s="16"/>
      <c r="O6" s="52">
        <f>SUM(O3:O5)</f>
        <v>0</v>
      </c>
      <c r="W6" s="66"/>
      <c r="X6" s="60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1"/>
    </row>
    <row r="7" spans="2:55" x14ac:dyDescent="0.3">
      <c r="B7" s="15"/>
      <c r="C7" s="9"/>
      <c r="D7" s="9"/>
      <c r="E7" s="9"/>
      <c r="F7" s="9"/>
      <c r="G7" s="9"/>
      <c r="H7" s="9"/>
      <c r="I7" s="9"/>
      <c r="J7" s="9"/>
      <c r="K7" s="26"/>
      <c r="L7" s="16"/>
      <c r="W7" s="64"/>
      <c r="X7" s="59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6"/>
    </row>
    <row r="8" spans="2:55" ht="15.6" x14ac:dyDescent="0.3">
      <c r="B8" s="15"/>
      <c r="C8" s="9"/>
      <c r="D8" s="17" t="s">
        <v>5</v>
      </c>
      <c r="E8" s="9"/>
      <c r="F8" s="9"/>
      <c r="G8" s="9"/>
      <c r="H8" s="9"/>
      <c r="I8" s="9"/>
      <c r="J8" s="9"/>
      <c r="K8" s="26"/>
      <c r="L8" s="16"/>
      <c r="W8" s="67" t="s">
        <v>5</v>
      </c>
      <c r="X8" s="59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16"/>
    </row>
    <row r="9" spans="2:55" x14ac:dyDescent="0.3">
      <c r="B9" s="15"/>
      <c r="C9" s="9"/>
      <c r="D9" s="9"/>
      <c r="E9" s="9"/>
      <c r="F9" s="9"/>
      <c r="G9" s="22" t="s">
        <v>69</v>
      </c>
      <c r="H9" s="9"/>
      <c r="I9" s="22" t="s">
        <v>49</v>
      </c>
      <c r="J9" s="9"/>
      <c r="K9" s="27" t="s">
        <v>50</v>
      </c>
      <c r="L9" s="16"/>
      <c r="W9" s="64"/>
      <c r="X9" s="6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72"/>
    </row>
    <row r="10" spans="2:55" ht="15.75" customHeight="1" x14ac:dyDescent="0.3">
      <c r="B10" s="15"/>
      <c r="C10" s="9"/>
      <c r="D10" s="9" t="s">
        <v>6</v>
      </c>
      <c r="E10" s="9"/>
      <c r="F10" s="9"/>
      <c r="G10" s="23">
        <f>+BC10</f>
        <v>0</v>
      </c>
      <c r="H10" s="10"/>
      <c r="I10" s="23"/>
      <c r="J10" s="9"/>
      <c r="K10" s="28">
        <f>+G10-I10</f>
        <v>0</v>
      </c>
      <c r="L10" s="16"/>
      <c r="W10" s="64" t="s">
        <v>6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73">
        <f>SUM(X10:BB10)</f>
        <v>0</v>
      </c>
    </row>
    <row r="11" spans="2:55" ht="15.75" customHeight="1" x14ac:dyDescent="0.3">
      <c r="B11" s="15"/>
      <c r="C11" s="9"/>
      <c r="D11" s="9" t="s">
        <v>7</v>
      </c>
      <c r="E11" s="9"/>
      <c r="F11" s="9"/>
      <c r="G11" s="23">
        <f>+BC11</f>
        <v>0</v>
      </c>
      <c r="H11" s="10"/>
      <c r="I11" s="23"/>
      <c r="J11" s="9"/>
      <c r="K11" s="28">
        <f>+G11-I11</f>
        <v>0</v>
      </c>
      <c r="L11" s="16"/>
      <c r="W11" s="64" t="s">
        <v>7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73">
        <f>SUM(X11:BB11)</f>
        <v>0</v>
      </c>
    </row>
    <row r="12" spans="2:55" ht="15.75" customHeight="1" x14ac:dyDescent="0.3">
      <c r="B12" s="15"/>
      <c r="C12" s="9"/>
      <c r="D12" s="9"/>
      <c r="E12" s="9"/>
      <c r="F12" s="9"/>
      <c r="G12" s="9"/>
      <c r="H12" s="9"/>
      <c r="I12" s="9"/>
      <c r="J12" s="9"/>
      <c r="K12" s="26"/>
      <c r="L12" s="16"/>
      <c r="W12" s="64"/>
      <c r="X12" s="59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16"/>
    </row>
    <row r="13" spans="2:55" ht="15.75" customHeight="1" x14ac:dyDescent="0.3">
      <c r="B13" s="15"/>
      <c r="C13" s="9"/>
      <c r="D13" s="9" t="s">
        <v>2</v>
      </c>
      <c r="E13" s="9"/>
      <c r="F13" s="9"/>
      <c r="G13" s="23">
        <f>+BC13</f>
        <v>0</v>
      </c>
      <c r="H13" s="10"/>
      <c r="I13" s="23"/>
      <c r="J13" s="9"/>
      <c r="K13" s="28">
        <f>+G13-I13</f>
        <v>0</v>
      </c>
      <c r="L13" s="16"/>
      <c r="W13" s="64" t="s">
        <v>2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73">
        <f>SUM(X13:BB13)</f>
        <v>0</v>
      </c>
    </row>
    <row r="14" spans="2:55" ht="15.75" customHeight="1" x14ac:dyDescent="0.3">
      <c r="B14" s="15"/>
      <c r="C14" s="9"/>
      <c r="D14" s="9"/>
      <c r="E14" s="9"/>
      <c r="F14" s="9"/>
      <c r="G14" s="9"/>
      <c r="H14" s="9"/>
      <c r="I14" s="9"/>
      <c r="J14" s="9"/>
      <c r="K14" s="26"/>
      <c r="L14" s="16"/>
      <c r="W14" s="64"/>
      <c r="X14" s="5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16"/>
    </row>
    <row r="15" spans="2:55" ht="15.75" customHeight="1" x14ac:dyDescent="0.3">
      <c r="B15" s="15"/>
      <c r="C15" s="9"/>
      <c r="D15" s="9"/>
      <c r="E15" s="9"/>
      <c r="F15" s="9"/>
      <c r="G15" s="9"/>
      <c r="H15" s="9"/>
      <c r="I15" s="9"/>
      <c r="J15" s="9"/>
      <c r="K15" s="26"/>
      <c r="L15" s="16"/>
      <c r="W15" s="64"/>
      <c r="X15" s="59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16"/>
    </row>
    <row r="16" spans="2:55" ht="15.75" customHeight="1" x14ac:dyDescent="0.3">
      <c r="B16" s="15"/>
      <c r="C16" s="9"/>
      <c r="D16" s="9" t="s">
        <v>3</v>
      </c>
      <c r="E16" s="9"/>
      <c r="F16" s="9"/>
      <c r="G16" s="23">
        <f t="shared" ref="G16:G18" si="3">+BC16</f>
        <v>0</v>
      </c>
      <c r="H16" s="10"/>
      <c r="I16" s="23"/>
      <c r="J16" s="9"/>
      <c r="K16" s="28">
        <f t="shared" ref="K16:K18" si="4">+G16-I16</f>
        <v>0</v>
      </c>
      <c r="L16" s="16"/>
      <c r="W16" s="64" t="s">
        <v>3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73">
        <f t="shared" ref="BC16:BC20" si="5">SUM(X16:BB16)</f>
        <v>0</v>
      </c>
    </row>
    <row r="17" spans="2:55" ht="15.75" customHeight="1" x14ac:dyDescent="0.3">
      <c r="B17" s="15"/>
      <c r="C17" s="9"/>
      <c r="D17" s="9" t="s">
        <v>3</v>
      </c>
      <c r="E17" s="9"/>
      <c r="F17" s="9"/>
      <c r="G17" s="23">
        <f t="shared" si="3"/>
        <v>0</v>
      </c>
      <c r="H17" s="10"/>
      <c r="I17" s="23"/>
      <c r="J17" s="9"/>
      <c r="K17" s="28">
        <f t="shared" si="4"/>
        <v>0</v>
      </c>
      <c r="L17" s="16"/>
      <c r="W17" s="64" t="s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73">
        <f t="shared" si="5"/>
        <v>0</v>
      </c>
    </row>
    <row r="18" spans="2:55" ht="15.75" customHeight="1" x14ac:dyDescent="0.3">
      <c r="B18" s="15"/>
      <c r="C18" s="9"/>
      <c r="D18" s="9" t="s">
        <v>3</v>
      </c>
      <c r="E18" s="9"/>
      <c r="F18" s="9"/>
      <c r="G18" s="23">
        <f t="shared" si="3"/>
        <v>0</v>
      </c>
      <c r="H18" s="10"/>
      <c r="I18" s="23"/>
      <c r="J18" s="9"/>
      <c r="K18" s="28">
        <f t="shared" si="4"/>
        <v>0</v>
      </c>
      <c r="L18" s="16"/>
      <c r="W18" s="64" t="s">
        <v>3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73">
        <f t="shared" si="5"/>
        <v>0</v>
      </c>
    </row>
    <row r="19" spans="2:55" ht="15.75" customHeight="1" x14ac:dyDescent="0.3">
      <c r="B19" s="15"/>
      <c r="C19" s="9"/>
      <c r="D19" s="9"/>
      <c r="E19" s="9"/>
      <c r="F19" s="9"/>
      <c r="G19" s="9"/>
      <c r="H19" s="9"/>
      <c r="I19" s="9"/>
      <c r="J19" s="9"/>
      <c r="K19" s="26"/>
      <c r="L19" s="16"/>
      <c r="N19" s="55" t="s">
        <v>86</v>
      </c>
      <c r="W19" s="64"/>
      <c r="X19" s="59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16"/>
    </row>
    <row r="20" spans="2:55" ht="15.75" customHeight="1" x14ac:dyDescent="0.35">
      <c r="B20" s="15"/>
      <c r="C20" s="9"/>
      <c r="D20" s="18" t="s">
        <v>4</v>
      </c>
      <c r="E20" s="18"/>
      <c r="F20" s="18"/>
      <c r="G20" s="30">
        <f>+G10+G11+G13+G16+G17+G18</f>
        <v>0</v>
      </c>
      <c r="H20" s="11"/>
      <c r="I20" s="30"/>
      <c r="J20" s="9"/>
      <c r="K20" s="33">
        <f>+K10+K11+K13+K16+K17+K18</f>
        <v>0</v>
      </c>
      <c r="L20" s="16"/>
      <c r="W20" s="68" t="s">
        <v>4</v>
      </c>
      <c r="X20" s="30">
        <f t="shared" ref="X20:BB20" si="6">+X10+X11+X13+X16+X17+X18</f>
        <v>0</v>
      </c>
      <c r="Y20" s="30">
        <f t="shared" si="6"/>
        <v>0</v>
      </c>
      <c r="Z20" s="30">
        <f t="shared" si="6"/>
        <v>0</v>
      </c>
      <c r="AA20" s="30">
        <f t="shared" si="6"/>
        <v>0</v>
      </c>
      <c r="AB20" s="30">
        <f t="shared" si="6"/>
        <v>0</v>
      </c>
      <c r="AC20" s="30">
        <f t="shared" si="6"/>
        <v>0</v>
      </c>
      <c r="AD20" s="30">
        <f t="shared" si="6"/>
        <v>0</v>
      </c>
      <c r="AE20" s="30">
        <f t="shared" si="6"/>
        <v>0</v>
      </c>
      <c r="AF20" s="30">
        <f t="shared" si="6"/>
        <v>0</v>
      </c>
      <c r="AG20" s="30">
        <f t="shared" si="6"/>
        <v>0</v>
      </c>
      <c r="AH20" s="30">
        <f t="shared" si="6"/>
        <v>0</v>
      </c>
      <c r="AI20" s="30">
        <f t="shared" si="6"/>
        <v>0</v>
      </c>
      <c r="AJ20" s="30">
        <f t="shared" si="6"/>
        <v>0</v>
      </c>
      <c r="AK20" s="30">
        <f t="shared" si="6"/>
        <v>0</v>
      </c>
      <c r="AL20" s="30">
        <f t="shared" si="6"/>
        <v>0</v>
      </c>
      <c r="AM20" s="30">
        <f t="shared" si="6"/>
        <v>0</v>
      </c>
      <c r="AN20" s="30">
        <f t="shared" si="6"/>
        <v>0</v>
      </c>
      <c r="AO20" s="30">
        <f t="shared" si="6"/>
        <v>0</v>
      </c>
      <c r="AP20" s="30">
        <f t="shared" si="6"/>
        <v>0</v>
      </c>
      <c r="AQ20" s="30">
        <f t="shared" si="6"/>
        <v>0</v>
      </c>
      <c r="AR20" s="30">
        <f t="shared" si="6"/>
        <v>0</v>
      </c>
      <c r="AS20" s="30">
        <f t="shared" si="6"/>
        <v>0</v>
      </c>
      <c r="AT20" s="30">
        <f t="shared" si="6"/>
        <v>0</v>
      </c>
      <c r="AU20" s="30">
        <f t="shared" si="6"/>
        <v>0</v>
      </c>
      <c r="AV20" s="30">
        <f t="shared" si="6"/>
        <v>0</v>
      </c>
      <c r="AW20" s="30">
        <f t="shared" si="6"/>
        <v>0</v>
      </c>
      <c r="AX20" s="30">
        <f t="shared" si="6"/>
        <v>0</v>
      </c>
      <c r="AY20" s="30">
        <f t="shared" si="6"/>
        <v>0</v>
      </c>
      <c r="AZ20" s="30">
        <f t="shared" si="6"/>
        <v>0</v>
      </c>
      <c r="BA20" s="30">
        <f t="shared" si="6"/>
        <v>0</v>
      </c>
      <c r="BB20" s="30">
        <f t="shared" si="6"/>
        <v>0</v>
      </c>
      <c r="BC20" s="73">
        <f t="shared" si="5"/>
        <v>0</v>
      </c>
    </row>
    <row r="21" spans="2:55" ht="15.6" x14ac:dyDescent="0.3">
      <c r="B21" s="15"/>
      <c r="C21" s="9"/>
      <c r="D21" s="9"/>
      <c r="E21" s="9"/>
      <c r="F21" s="9"/>
      <c r="G21" s="9"/>
      <c r="H21" s="9"/>
      <c r="I21" s="9"/>
      <c r="J21" s="9"/>
      <c r="K21" s="26"/>
      <c r="L21" s="16"/>
      <c r="P21" s="54" t="s">
        <v>85</v>
      </c>
      <c r="Q21" s="2" t="s">
        <v>80</v>
      </c>
      <c r="W21" s="64"/>
      <c r="X21" s="59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16"/>
    </row>
    <row r="22" spans="2:55" x14ac:dyDescent="0.3">
      <c r="B22" s="15"/>
      <c r="C22" s="9"/>
      <c r="D22" s="8"/>
      <c r="E22" s="8"/>
      <c r="F22" s="8"/>
      <c r="G22" s="8"/>
      <c r="H22" s="9"/>
      <c r="I22" s="8"/>
      <c r="J22" s="9"/>
      <c r="K22" s="25"/>
      <c r="L22" s="16"/>
      <c r="N22" s="1" t="s">
        <v>51</v>
      </c>
      <c r="O22" s="52">
        <f>+SUMIF(C:C,N:N,I:I)</f>
        <v>0</v>
      </c>
      <c r="P22" s="3" t="e">
        <f>+O22/$O$25</f>
        <v>#DIV/0!</v>
      </c>
      <c r="Q22" s="3">
        <v>0.5</v>
      </c>
      <c r="R22" s="51" t="e">
        <f>+Q22-P22</f>
        <v>#DIV/0!</v>
      </c>
      <c r="W22" s="66"/>
      <c r="X22" s="60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/>
    </row>
    <row r="23" spans="2:55" x14ac:dyDescent="0.3">
      <c r="B23" s="15"/>
      <c r="C23" s="9"/>
      <c r="D23" s="9"/>
      <c r="E23" s="9"/>
      <c r="F23" s="9"/>
      <c r="G23" s="9"/>
      <c r="H23" s="9"/>
      <c r="I23" s="9"/>
      <c r="J23" s="9"/>
      <c r="K23" s="26"/>
      <c r="L23" s="16"/>
      <c r="N23" s="1" t="s">
        <v>52</v>
      </c>
      <c r="O23" s="52">
        <f>+SUMIF(C:C,N:N,I:I)</f>
        <v>0</v>
      </c>
      <c r="P23" s="3" t="e">
        <f t="shared" ref="P23:P24" si="7">+O23/$O$25</f>
        <v>#DIV/0!</v>
      </c>
      <c r="Q23" s="3">
        <v>0.3</v>
      </c>
      <c r="R23" s="51" t="e">
        <f t="shared" ref="R23" si="8">+Q23-P23</f>
        <v>#DIV/0!</v>
      </c>
      <c r="W23" s="64"/>
      <c r="X23" s="59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6"/>
    </row>
    <row r="24" spans="2:55" ht="15.6" x14ac:dyDescent="0.3">
      <c r="B24" s="15"/>
      <c r="C24" s="9"/>
      <c r="D24" s="17" t="s">
        <v>8</v>
      </c>
      <c r="E24" s="9"/>
      <c r="F24" s="9"/>
      <c r="G24" s="9"/>
      <c r="H24" s="9"/>
      <c r="I24" s="9"/>
      <c r="J24" s="9"/>
      <c r="K24" s="26"/>
      <c r="L24" s="16"/>
      <c r="N24" s="1" t="s">
        <v>53</v>
      </c>
      <c r="O24" s="53">
        <f>+SUMIF(C:C,N:N,I:I)</f>
        <v>0</v>
      </c>
      <c r="P24" s="3" t="e">
        <f t="shared" si="7"/>
        <v>#DIV/0!</v>
      </c>
      <c r="Q24" s="3">
        <v>0.2</v>
      </c>
      <c r="R24" s="51" t="e">
        <f>-Q24+P24</f>
        <v>#DIV/0!</v>
      </c>
      <c r="W24" s="67" t="s">
        <v>8</v>
      </c>
      <c r="X24" s="59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16"/>
    </row>
    <row r="25" spans="2:55" x14ac:dyDescent="0.3">
      <c r="B25" s="15"/>
      <c r="C25" s="9"/>
      <c r="D25" s="9"/>
      <c r="E25" s="9"/>
      <c r="F25" s="9"/>
      <c r="G25" s="9"/>
      <c r="H25" s="9"/>
      <c r="I25" s="9"/>
      <c r="J25" s="9"/>
      <c r="K25" s="26"/>
      <c r="L25" s="16"/>
      <c r="O25" s="52">
        <f>SUM(O22:O24)</f>
        <v>0</v>
      </c>
      <c r="W25" s="64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16"/>
    </row>
    <row r="26" spans="2:55" x14ac:dyDescent="0.3">
      <c r="B26" s="15"/>
      <c r="C26" s="9"/>
      <c r="D26" s="19" t="s">
        <v>31</v>
      </c>
      <c r="E26" s="9"/>
      <c r="F26" s="9"/>
      <c r="G26" s="22" t="s">
        <v>69</v>
      </c>
      <c r="H26" s="9"/>
      <c r="I26" s="22" t="s">
        <v>49</v>
      </c>
      <c r="J26" s="9"/>
      <c r="K26" s="27" t="s">
        <v>50</v>
      </c>
      <c r="L26" s="16"/>
      <c r="W26" s="67" t="s">
        <v>31</v>
      </c>
      <c r="X26" s="78" t="s">
        <v>103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72"/>
    </row>
    <row r="27" spans="2:55" x14ac:dyDescent="0.3">
      <c r="B27" s="15"/>
      <c r="C27" s="9" t="s">
        <v>51</v>
      </c>
      <c r="D27" s="9" t="s">
        <v>9</v>
      </c>
      <c r="E27" s="9"/>
      <c r="F27" s="9"/>
      <c r="G27" s="23">
        <f t="shared" ref="G27:G39" si="9">+BC27</f>
        <v>0</v>
      </c>
      <c r="H27" s="10"/>
      <c r="I27" s="23"/>
      <c r="J27" s="9"/>
      <c r="K27" s="28">
        <f>+I27-G27</f>
        <v>0</v>
      </c>
      <c r="L27" s="16"/>
      <c r="W27" s="64" t="s">
        <v>9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73">
        <f t="shared" ref="BC27:BC39" si="10">SUM(X27:BB27)</f>
        <v>0</v>
      </c>
    </row>
    <row r="28" spans="2:55" x14ac:dyDescent="0.3">
      <c r="B28" s="15"/>
      <c r="C28" s="9" t="s">
        <v>51</v>
      </c>
      <c r="D28" s="9" t="s">
        <v>10</v>
      </c>
      <c r="E28" s="9"/>
      <c r="F28" s="9"/>
      <c r="G28" s="23">
        <f t="shared" si="9"/>
        <v>0</v>
      </c>
      <c r="H28" s="10"/>
      <c r="I28" s="23"/>
      <c r="J28" s="9"/>
      <c r="K28" s="28">
        <f t="shared" ref="K28:K39" si="11">+I28-G28</f>
        <v>0</v>
      </c>
      <c r="L28" s="16"/>
      <c r="W28" s="64" t="s">
        <v>10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73">
        <f t="shared" si="10"/>
        <v>0</v>
      </c>
    </row>
    <row r="29" spans="2:55" x14ac:dyDescent="0.3">
      <c r="B29" s="15"/>
      <c r="C29" s="9" t="s">
        <v>51</v>
      </c>
      <c r="D29" s="9" t="s">
        <v>11</v>
      </c>
      <c r="E29" s="9"/>
      <c r="F29" s="9"/>
      <c r="G29" s="23">
        <f t="shared" si="9"/>
        <v>0</v>
      </c>
      <c r="H29" s="10"/>
      <c r="I29" s="23"/>
      <c r="J29" s="9"/>
      <c r="K29" s="28">
        <f t="shared" si="11"/>
        <v>0</v>
      </c>
      <c r="L29" s="16"/>
      <c r="W29" s="64" t="s">
        <v>11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73">
        <f t="shared" si="10"/>
        <v>0</v>
      </c>
    </row>
    <row r="30" spans="2:55" x14ac:dyDescent="0.3">
      <c r="B30" s="15"/>
      <c r="C30" s="9" t="s">
        <v>51</v>
      </c>
      <c r="D30" s="9" t="s">
        <v>12</v>
      </c>
      <c r="E30" s="9"/>
      <c r="F30" s="9"/>
      <c r="G30" s="23">
        <f t="shared" si="9"/>
        <v>0</v>
      </c>
      <c r="H30" s="10"/>
      <c r="I30" s="23"/>
      <c r="J30" s="9"/>
      <c r="K30" s="28">
        <f t="shared" si="11"/>
        <v>0</v>
      </c>
      <c r="L30" s="16"/>
      <c r="W30" s="64" t="s">
        <v>12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73">
        <f t="shared" si="10"/>
        <v>0</v>
      </c>
    </row>
    <row r="31" spans="2:55" x14ac:dyDescent="0.3">
      <c r="B31" s="15"/>
      <c r="C31" s="9" t="s">
        <v>51</v>
      </c>
      <c r="D31" s="9" t="s">
        <v>13</v>
      </c>
      <c r="E31" s="9"/>
      <c r="F31" s="9"/>
      <c r="G31" s="23">
        <f t="shared" si="9"/>
        <v>0</v>
      </c>
      <c r="H31" s="10"/>
      <c r="I31" s="23"/>
      <c r="J31" s="9"/>
      <c r="K31" s="28">
        <f t="shared" si="11"/>
        <v>0</v>
      </c>
      <c r="L31" s="16"/>
      <c r="W31" s="64" t="s">
        <v>13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73">
        <f t="shared" si="10"/>
        <v>0</v>
      </c>
    </row>
    <row r="32" spans="2:55" x14ac:dyDescent="0.3">
      <c r="B32" s="15"/>
      <c r="C32" s="9" t="s">
        <v>51</v>
      </c>
      <c r="D32" s="9" t="s">
        <v>14</v>
      </c>
      <c r="E32" s="9"/>
      <c r="F32" s="9"/>
      <c r="G32" s="23">
        <f t="shared" si="9"/>
        <v>0</v>
      </c>
      <c r="H32" s="10"/>
      <c r="I32" s="23"/>
      <c r="J32" s="9"/>
      <c r="K32" s="28">
        <f t="shared" si="11"/>
        <v>0</v>
      </c>
      <c r="L32" s="16"/>
      <c r="W32" s="64" t="s">
        <v>14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73">
        <f t="shared" si="10"/>
        <v>0</v>
      </c>
    </row>
    <row r="33" spans="2:55" x14ac:dyDescent="0.3">
      <c r="B33" s="15"/>
      <c r="C33" s="9" t="s">
        <v>51</v>
      </c>
      <c r="D33" s="9" t="s">
        <v>15</v>
      </c>
      <c r="E33" s="9"/>
      <c r="F33" s="9"/>
      <c r="G33" s="23">
        <f t="shared" si="9"/>
        <v>0</v>
      </c>
      <c r="H33" s="10"/>
      <c r="I33" s="23"/>
      <c r="J33" s="9"/>
      <c r="K33" s="28">
        <f t="shared" si="11"/>
        <v>0</v>
      </c>
      <c r="L33" s="16"/>
      <c r="W33" s="64" t="s">
        <v>15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73">
        <f t="shared" si="10"/>
        <v>0</v>
      </c>
    </row>
    <row r="34" spans="2:55" x14ac:dyDescent="0.3">
      <c r="B34" s="15"/>
      <c r="C34" s="9" t="s">
        <v>51</v>
      </c>
      <c r="D34" s="9" t="s">
        <v>16</v>
      </c>
      <c r="E34" s="9"/>
      <c r="F34" s="9"/>
      <c r="G34" s="23">
        <f t="shared" si="9"/>
        <v>0</v>
      </c>
      <c r="H34" s="10"/>
      <c r="I34" s="23"/>
      <c r="J34" s="9"/>
      <c r="K34" s="28">
        <f t="shared" si="11"/>
        <v>0</v>
      </c>
      <c r="L34" s="16"/>
      <c r="W34" s="64" t="s">
        <v>16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73">
        <f t="shared" si="10"/>
        <v>0</v>
      </c>
    </row>
    <row r="35" spans="2:55" x14ac:dyDescent="0.3">
      <c r="B35" s="15"/>
      <c r="C35" s="9" t="s">
        <v>51</v>
      </c>
      <c r="D35" s="9" t="s">
        <v>17</v>
      </c>
      <c r="E35" s="9"/>
      <c r="F35" s="9"/>
      <c r="G35" s="23">
        <f t="shared" si="9"/>
        <v>0</v>
      </c>
      <c r="H35" s="10"/>
      <c r="I35" s="23"/>
      <c r="J35" s="9"/>
      <c r="K35" s="28">
        <f t="shared" si="11"/>
        <v>0</v>
      </c>
      <c r="L35" s="16"/>
      <c r="W35" s="64" t="s">
        <v>17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73">
        <f t="shared" si="10"/>
        <v>0</v>
      </c>
    </row>
    <row r="36" spans="2:55" x14ac:dyDescent="0.3">
      <c r="B36" s="15"/>
      <c r="C36" s="9" t="s">
        <v>51</v>
      </c>
      <c r="D36" s="9" t="s">
        <v>18</v>
      </c>
      <c r="E36" s="9"/>
      <c r="F36" s="9"/>
      <c r="G36" s="23">
        <f t="shared" si="9"/>
        <v>0</v>
      </c>
      <c r="H36" s="10"/>
      <c r="I36" s="23"/>
      <c r="J36" s="9"/>
      <c r="K36" s="28">
        <f t="shared" si="11"/>
        <v>0</v>
      </c>
      <c r="L36" s="16"/>
      <c r="W36" s="64" t="s">
        <v>18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73">
        <f t="shared" si="10"/>
        <v>0</v>
      </c>
    </row>
    <row r="37" spans="2:55" x14ac:dyDescent="0.3">
      <c r="B37" s="15"/>
      <c r="C37" s="9" t="s">
        <v>51</v>
      </c>
      <c r="D37" s="9" t="s">
        <v>19</v>
      </c>
      <c r="E37" s="9"/>
      <c r="F37" s="9"/>
      <c r="G37" s="23">
        <f t="shared" si="9"/>
        <v>0</v>
      </c>
      <c r="H37" s="10"/>
      <c r="I37" s="23"/>
      <c r="J37" s="9"/>
      <c r="K37" s="28">
        <f t="shared" si="11"/>
        <v>0</v>
      </c>
      <c r="L37" s="16"/>
      <c r="W37" s="64" t="s">
        <v>19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73">
        <f t="shared" si="10"/>
        <v>0</v>
      </c>
    </row>
    <row r="38" spans="2:55" x14ac:dyDescent="0.3">
      <c r="B38" s="15"/>
      <c r="C38" s="9" t="s">
        <v>51</v>
      </c>
      <c r="D38" s="9" t="s">
        <v>20</v>
      </c>
      <c r="E38" s="9"/>
      <c r="F38" s="9"/>
      <c r="G38" s="23">
        <f t="shared" si="9"/>
        <v>0</v>
      </c>
      <c r="H38" s="10"/>
      <c r="I38" s="23"/>
      <c r="J38" s="9"/>
      <c r="K38" s="28">
        <f t="shared" si="11"/>
        <v>0</v>
      </c>
      <c r="L38" s="16"/>
      <c r="W38" s="64" t="s">
        <v>20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73">
        <f t="shared" si="10"/>
        <v>0</v>
      </c>
    </row>
    <row r="39" spans="2:55" x14ac:dyDescent="0.3">
      <c r="B39" s="15"/>
      <c r="C39" s="9" t="s">
        <v>51</v>
      </c>
      <c r="D39" s="9" t="s">
        <v>47</v>
      </c>
      <c r="E39" s="9"/>
      <c r="F39" s="9"/>
      <c r="G39" s="23">
        <f t="shared" si="9"/>
        <v>0</v>
      </c>
      <c r="H39" s="10"/>
      <c r="I39" s="23"/>
      <c r="J39" s="9"/>
      <c r="K39" s="28">
        <f t="shared" si="11"/>
        <v>0</v>
      </c>
      <c r="L39" s="16"/>
      <c r="W39" s="64" t="s">
        <v>47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73">
        <f t="shared" si="10"/>
        <v>0</v>
      </c>
    </row>
    <row r="40" spans="2:55" x14ac:dyDescent="0.3">
      <c r="B40" s="15"/>
      <c r="C40" s="9"/>
      <c r="D40" s="9"/>
      <c r="E40" s="9"/>
      <c r="F40" s="9"/>
      <c r="G40" s="9"/>
      <c r="H40" s="9"/>
      <c r="I40" s="9"/>
      <c r="J40" s="9"/>
      <c r="K40" s="26"/>
      <c r="L40" s="16"/>
      <c r="W40" s="64"/>
      <c r="X40" s="59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16"/>
    </row>
    <row r="41" spans="2:55" x14ac:dyDescent="0.3">
      <c r="B41" s="15"/>
      <c r="C41" s="9"/>
      <c r="D41" s="19" t="s">
        <v>21</v>
      </c>
      <c r="E41" s="9"/>
      <c r="F41" s="9"/>
      <c r="G41" s="9"/>
      <c r="H41" s="9"/>
      <c r="I41" s="9"/>
      <c r="J41" s="9"/>
      <c r="K41" s="26"/>
      <c r="L41" s="16"/>
      <c r="W41" s="67" t="s">
        <v>21</v>
      </c>
      <c r="X41" s="59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16"/>
    </row>
    <row r="42" spans="2:55" x14ac:dyDescent="0.3">
      <c r="B42" s="15"/>
      <c r="C42" s="9" t="s">
        <v>51</v>
      </c>
      <c r="D42" s="9" t="s">
        <v>22</v>
      </c>
      <c r="E42" s="9"/>
      <c r="F42" s="9"/>
      <c r="G42" s="23">
        <f t="shared" ref="G42:G47" si="12">+BC42</f>
        <v>0</v>
      </c>
      <c r="H42" s="10"/>
      <c r="I42" s="23"/>
      <c r="J42" s="9"/>
      <c r="K42" s="28">
        <f t="shared" ref="K42:K47" si="13">+I42-G42</f>
        <v>0</v>
      </c>
      <c r="L42" s="16"/>
      <c r="W42" s="64" t="s">
        <v>22</v>
      </c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73">
        <f t="shared" ref="BC42:BC47" si="14">SUM(X42:BB42)</f>
        <v>0</v>
      </c>
    </row>
    <row r="43" spans="2:55" x14ac:dyDescent="0.3">
      <c r="B43" s="15"/>
      <c r="C43" s="9" t="s">
        <v>51</v>
      </c>
      <c r="D43" s="9" t="s">
        <v>23</v>
      </c>
      <c r="E43" s="9"/>
      <c r="F43" s="9"/>
      <c r="G43" s="23">
        <f t="shared" si="12"/>
        <v>0</v>
      </c>
      <c r="H43" s="10"/>
      <c r="I43" s="23"/>
      <c r="J43" s="9"/>
      <c r="K43" s="28">
        <f t="shared" si="13"/>
        <v>0</v>
      </c>
      <c r="L43" s="16"/>
      <c r="W43" s="64" t="s">
        <v>23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73">
        <f t="shared" si="14"/>
        <v>0</v>
      </c>
    </row>
    <row r="44" spans="2:55" x14ac:dyDescent="0.3">
      <c r="B44" s="15"/>
      <c r="C44" s="9" t="s">
        <v>51</v>
      </c>
      <c r="D44" s="9" t="s">
        <v>38</v>
      </c>
      <c r="E44" s="9"/>
      <c r="F44" s="9"/>
      <c r="G44" s="23">
        <f t="shared" si="12"/>
        <v>0</v>
      </c>
      <c r="H44" s="10"/>
      <c r="I44" s="23"/>
      <c r="J44" s="9"/>
      <c r="K44" s="28">
        <f t="shared" si="13"/>
        <v>0</v>
      </c>
      <c r="L44" s="16"/>
      <c r="W44" s="64" t="s">
        <v>38</v>
      </c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73">
        <f t="shared" si="14"/>
        <v>0</v>
      </c>
    </row>
    <row r="45" spans="2:55" x14ac:dyDescent="0.3">
      <c r="B45" s="15"/>
      <c r="C45" s="9" t="s">
        <v>51</v>
      </c>
      <c r="D45" s="9" t="s">
        <v>39</v>
      </c>
      <c r="E45" s="9"/>
      <c r="F45" s="9"/>
      <c r="G45" s="23">
        <f t="shared" si="12"/>
        <v>0</v>
      </c>
      <c r="H45" s="10"/>
      <c r="I45" s="23"/>
      <c r="J45" s="9"/>
      <c r="K45" s="28">
        <f t="shared" si="13"/>
        <v>0</v>
      </c>
      <c r="L45" s="16"/>
      <c r="W45" s="64" t="s">
        <v>39</v>
      </c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73">
        <f t="shared" si="14"/>
        <v>0</v>
      </c>
    </row>
    <row r="46" spans="2:55" x14ac:dyDescent="0.3">
      <c r="B46" s="15"/>
      <c r="C46" s="9" t="s">
        <v>51</v>
      </c>
      <c r="D46" s="9" t="s">
        <v>40</v>
      </c>
      <c r="E46" s="9"/>
      <c r="F46" s="9"/>
      <c r="G46" s="23">
        <f t="shared" si="12"/>
        <v>0</v>
      </c>
      <c r="H46" s="10"/>
      <c r="I46" s="23"/>
      <c r="J46" s="9"/>
      <c r="K46" s="28">
        <f t="shared" si="13"/>
        <v>0</v>
      </c>
      <c r="L46" s="16"/>
      <c r="W46" s="64" t="s">
        <v>40</v>
      </c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73">
        <f t="shared" si="14"/>
        <v>0</v>
      </c>
    </row>
    <row r="47" spans="2:55" x14ac:dyDescent="0.3">
      <c r="B47" s="15"/>
      <c r="C47" s="9" t="s">
        <v>51</v>
      </c>
      <c r="D47" s="9" t="s">
        <v>41</v>
      </c>
      <c r="E47" s="9"/>
      <c r="F47" s="9"/>
      <c r="G47" s="23">
        <f t="shared" si="12"/>
        <v>0</v>
      </c>
      <c r="H47" s="10"/>
      <c r="I47" s="23"/>
      <c r="J47" s="9"/>
      <c r="K47" s="28">
        <f t="shared" si="13"/>
        <v>0</v>
      </c>
      <c r="L47" s="16"/>
      <c r="W47" s="64" t="s">
        <v>41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73">
        <f t="shared" si="14"/>
        <v>0</v>
      </c>
    </row>
    <row r="48" spans="2:55" x14ac:dyDescent="0.3">
      <c r="B48" s="15"/>
      <c r="C48" s="9"/>
      <c r="D48" s="9"/>
      <c r="E48" s="9"/>
      <c r="F48" s="9"/>
      <c r="G48" s="9"/>
      <c r="H48" s="9"/>
      <c r="I48" s="9"/>
      <c r="J48" s="9"/>
      <c r="K48" s="26"/>
      <c r="L48" s="16"/>
      <c r="W48" s="64"/>
      <c r="X48" s="59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16"/>
    </row>
    <row r="49" spans="2:55" x14ac:dyDescent="0.3">
      <c r="B49" s="15"/>
      <c r="C49" s="9"/>
      <c r="D49" s="19" t="s">
        <v>24</v>
      </c>
      <c r="E49" s="9"/>
      <c r="F49" s="9"/>
      <c r="G49" s="9"/>
      <c r="H49" s="9"/>
      <c r="I49" s="9"/>
      <c r="J49" s="9"/>
      <c r="K49" s="26"/>
      <c r="L49" s="16"/>
      <c r="W49" s="67" t="s">
        <v>24</v>
      </c>
      <c r="X49" s="59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16"/>
    </row>
    <row r="50" spans="2:55" x14ac:dyDescent="0.3">
      <c r="B50" s="15"/>
      <c r="C50" s="9" t="s">
        <v>52</v>
      </c>
      <c r="D50" s="9" t="s">
        <v>25</v>
      </c>
      <c r="E50" s="9"/>
      <c r="F50" s="9"/>
      <c r="G50" s="23">
        <f t="shared" ref="G50:G55" si="15">+BC50</f>
        <v>0</v>
      </c>
      <c r="H50" s="10"/>
      <c r="I50" s="23"/>
      <c r="J50" s="9"/>
      <c r="K50" s="28">
        <f t="shared" ref="K50:K55" si="16">+I50-G50</f>
        <v>0</v>
      </c>
      <c r="L50" s="16"/>
      <c r="W50" s="64" t="s">
        <v>25</v>
      </c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73">
        <f t="shared" ref="BC50:BC55" si="17">SUM(X50:BB50)</f>
        <v>0</v>
      </c>
    </row>
    <row r="51" spans="2:55" x14ac:dyDescent="0.3">
      <c r="B51" s="15"/>
      <c r="C51" s="9" t="s">
        <v>52</v>
      </c>
      <c r="D51" s="9" t="s">
        <v>26</v>
      </c>
      <c r="E51" s="9"/>
      <c r="F51" s="9"/>
      <c r="G51" s="23">
        <f t="shared" si="15"/>
        <v>0</v>
      </c>
      <c r="H51" s="10"/>
      <c r="I51" s="23"/>
      <c r="J51" s="9"/>
      <c r="K51" s="28">
        <f t="shared" si="16"/>
        <v>0</v>
      </c>
      <c r="L51" s="16"/>
      <c r="W51" s="64" t="s">
        <v>26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73">
        <f t="shared" si="17"/>
        <v>0</v>
      </c>
    </row>
    <row r="52" spans="2:55" x14ac:dyDescent="0.3">
      <c r="B52" s="15"/>
      <c r="C52" s="9" t="s">
        <v>52</v>
      </c>
      <c r="D52" s="9" t="s">
        <v>43</v>
      </c>
      <c r="E52" s="9"/>
      <c r="F52" s="9"/>
      <c r="G52" s="23">
        <f t="shared" si="15"/>
        <v>0</v>
      </c>
      <c r="H52" s="10"/>
      <c r="I52" s="23"/>
      <c r="J52" s="9"/>
      <c r="K52" s="28">
        <f t="shared" si="16"/>
        <v>0</v>
      </c>
      <c r="L52" s="16"/>
      <c r="W52" s="64" t="s">
        <v>43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73">
        <f t="shared" si="17"/>
        <v>0</v>
      </c>
    </row>
    <row r="53" spans="2:55" x14ac:dyDescent="0.3">
      <c r="B53" s="15"/>
      <c r="C53" s="9" t="s">
        <v>52</v>
      </c>
      <c r="D53" s="9" t="s">
        <v>44</v>
      </c>
      <c r="E53" s="9"/>
      <c r="F53" s="9"/>
      <c r="G53" s="23">
        <f t="shared" si="15"/>
        <v>0</v>
      </c>
      <c r="H53" s="10"/>
      <c r="I53" s="23"/>
      <c r="J53" s="9"/>
      <c r="K53" s="28">
        <f t="shared" si="16"/>
        <v>0</v>
      </c>
      <c r="L53" s="16"/>
      <c r="W53" s="64" t="s">
        <v>44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73">
        <f t="shared" si="17"/>
        <v>0</v>
      </c>
    </row>
    <row r="54" spans="2:55" x14ac:dyDescent="0.3">
      <c r="B54" s="15"/>
      <c r="C54" s="9" t="s">
        <v>52</v>
      </c>
      <c r="D54" s="9" t="s">
        <v>45</v>
      </c>
      <c r="E54" s="9"/>
      <c r="F54" s="9"/>
      <c r="G54" s="23">
        <f t="shared" si="15"/>
        <v>0</v>
      </c>
      <c r="H54" s="10"/>
      <c r="I54" s="23"/>
      <c r="J54" s="9"/>
      <c r="K54" s="28">
        <f t="shared" si="16"/>
        <v>0</v>
      </c>
      <c r="L54" s="16"/>
      <c r="W54" s="64" t="s">
        <v>45</v>
      </c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73">
        <f t="shared" si="17"/>
        <v>0</v>
      </c>
    </row>
    <row r="55" spans="2:55" x14ac:dyDescent="0.3">
      <c r="B55" s="15"/>
      <c r="C55" s="9" t="s">
        <v>52</v>
      </c>
      <c r="D55" s="9" t="s">
        <v>46</v>
      </c>
      <c r="E55" s="9"/>
      <c r="F55" s="9"/>
      <c r="G55" s="23">
        <f t="shared" si="15"/>
        <v>0</v>
      </c>
      <c r="H55" s="10"/>
      <c r="I55" s="23"/>
      <c r="J55" s="9"/>
      <c r="K55" s="28">
        <f t="shared" si="16"/>
        <v>0</v>
      </c>
      <c r="L55" s="16"/>
      <c r="W55" s="64" t="s">
        <v>46</v>
      </c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73">
        <f t="shared" si="17"/>
        <v>0</v>
      </c>
    </row>
    <row r="56" spans="2:55" x14ac:dyDescent="0.3">
      <c r="B56" s="15"/>
      <c r="C56" s="9"/>
      <c r="D56" s="9"/>
      <c r="E56" s="9"/>
      <c r="F56" s="9"/>
      <c r="G56" s="10"/>
      <c r="H56" s="10"/>
      <c r="I56" s="10"/>
      <c r="J56" s="9"/>
      <c r="K56" s="29"/>
      <c r="L56" s="16"/>
      <c r="W56" s="64"/>
      <c r="X56" s="62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74"/>
    </row>
    <row r="57" spans="2:55" x14ac:dyDescent="0.3">
      <c r="B57" s="15"/>
      <c r="C57" s="9"/>
      <c r="D57" s="19" t="s">
        <v>27</v>
      </c>
      <c r="E57" s="9"/>
      <c r="F57" s="9"/>
      <c r="G57" s="9"/>
      <c r="H57" s="9"/>
      <c r="I57" s="9"/>
      <c r="J57" s="9"/>
      <c r="K57" s="26"/>
      <c r="L57" s="16"/>
      <c r="W57" s="67" t="s">
        <v>27</v>
      </c>
      <c r="X57" s="59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16"/>
    </row>
    <row r="58" spans="2:55" x14ac:dyDescent="0.3">
      <c r="B58" s="15"/>
      <c r="C58" s="9" t="s">
        <v>51</v>
      </c>
      <c r="D58" s="9" t="s">
        <v>28</v>
      </c>
      <c r="E58" s="9"/>
      <c r="F58" s="9"/>
      <c r="G58" s="23">
        <f t="shared" ref="G58:G60" si="18">+BC58</f>
        <v>0</v>
      </c>
      <c r="H58" s="10"/>
      <c r="I58" s="23"/>
      <c r="J58" s="9"/>
      <c r="K58" s="28">
        <f t="shared" ref="K58:K60" si="19">+I58-G58</f>
        <v>0</v>
      </c>
      <c r="L58" s="16"/>
      <c r="W58" s="64" t="s">
        <v>28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73">
        <f t="shared" ref="BC58:BC60" si="20">SUM(X58:BB58)</f>
        <v>0</v>
      </c>
    </row>
    <row r="59" spans="2:55" x14ac:dyDescent="0.3">
      <c r="B59" s="15"/>
      <c r="C59" s="9" t="s">
        <v>52</v>
      </c>
      <c r="D59" s="9" t="s">
        <v>29</v>
      </c>
      <c r="E59" s="9"/>
      <c r="F59" s="9"/>
      <c r="G59" s="23">
        <f t="shared" si="18"/>
        <v>0</v>
      </c>
      <c r="H59" s="10"/>
      <c r="I59" s="23"/>
      <c r="J59" s="9"/>
      <c r="K59" s="28">
        <f t="shared" si="19"/>
        <v>0</v>
      </c>
      <c r="L59" s="16"/>
      <c r="W59" s="64" t="s">
        <v>29</v>
      </c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73">
        <f t="shared" si="20"/>
        <v>0</v>
      </c>
    </row>
    <row r="60" spans="2:55" x14ac:dyDescent="0.3">
      <c r="B60" s="15"/>
      <c r="C60" s="9" t="s">
        <v>52</v>
      </c>
      <c r="D60" s="9" t="s">
        <v>30</v>
      </c>
      <c r="E60" s="9"/>
      <c r="F60" s="9"/>
      <c r="G60" s="23">
        <f t="shared" si="18"/>
        <v>0</v>
      </c>
      <c r="H60" s="10"/>
      <c r="I60" s="23"/>
      <c r="J60" s="9"/>
      <c r="K60" s="28">
        <f t="shared" si="19"/>
        <v>0</v>
      </c>
      <c r="L60" s="16"/>
      <c r="W60" s="64" t="s">
        <v>30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73">
        <f t="shared" si="20"/>
        <v>0</v>
      </c>
    </row>
    <row r="61" spans="2:55" x14ac:dyDescent="0.3">
      <c r="B61" s="15"/>
      <c r="C61" s="9"/>
      <c r="D61" s="9"/>
      <c r="E61" s="9"/>
      <c r="F61" s="9"/>
      <c r="G61" s="9"/>
      <c r="H61" s="9"/>
      <c r="I61" s="9"/>
      <c r="J61" s="9"/>
      <c r="K61" s="26"/>
      <c r="L61" s="16"/>
      <c r="W61" s="64"/>
      <c r="X61" s="59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16"/>
    </row>
    <row r="62" spans="2:55" x14ac:dyDescent="0.3">
      <c r="B62" s="15"/>
      <c r="C62" s="9"/>
      <c r="D62" s="50" t="s">
        <v>75</v>
      </c>
      <c r="E62" s="9"/>
      <c r="F62" s="9"/>
      <c r="G62" s="9"/>
      <c r="H62" s="9"/>
      <c r="I62" s="9"/>
      <c r="J62" s="9"/>
      <c r="K62" s="26"/>
      <c r="L62" s="16"/>
      <c r="W62" s="67" t="s">
        <v>75</v>
      </c>
      <c r="X62" s="59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16"/>
    </row>
    <row r="63" spans="2:55" x14ac:dyDescent="0.3">
      <c r="B63" s="15"/>
      <c r="C63" s="9" t="s">
        <v>51</v>
      </c>
      <c r="D63" s="9" t="s">
        <v>76</v>
      </c>
      <c r="E63" s="9"/>
      <c r="F63" s="9"/>
      <c r="G63" s="23">
        <f t="shared" ref="G63:G68" si="21">+BC63</f>
        <v>0</v>
      </c>
      <c r="H63" s="10"/>
      <c r="I63" s="23"/>
      <c r="J63" s="9"/>
      <c r="K63" s="28">
        <f t="shared" ref="K63:K68" si="22">+I63-G63</f>
        <v>0</v>
      </c>
      <c r="L63" s="16"/>
      <c r="W63" s="64" t="s">
        <v>76</v>
      </c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73">
        <f t="shared" ref="BC63:BC68" si="23">SUM(X63:BB63)</f>
        <v>0</v>
      </c>
    </row>
    <row r="64" spans="2:55" x14ac:dyDescent="0.3">
      <c r="B64" s="15"/>
      <c r="C64" s="9" t="s">
        <v>52</v>
      </c>
      <c r="D64" s="9" t="s">
        <v>77</v>
      </c>
      <c r="E64" s="9"/>
      <c r="F64" s="9"/>
      <c r="G64" s="23">
        <f t="shared" si="21"/>
        <v>0</v>
      </c>
      <c r="H64" s="10"/>
      <c r="I64" s="23"/>
      <c r="J64" s="9"/>
      <c r="K64" s="28">
        <f t="shared" si="22"/>
        <v>0</v>
      </c>
      <c r="L64" s="16"/>
      <c r="W64" s="64" t="s">
        <v>77</v>
      </c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73">
        <f t="shared" si="23"/>
        <v>0</v>
      </c>
    </row>
    <row r="65" spans="2:55" x14ac:dyDescent="0.3">
      <c r="B65" s="15"/>
      <c r="C65" s="9" t="s">
        <v>52</v>
      </c>
      <c r="D65" s="9" t="s">
        <v>78</v>
      </c>
      <c r="E65" s="9"/>
      <c r="F65" s="9"/>
      <c r="G65" s="23">
        <f t="shared" si="21"/>
        <v>0</v>
      </c>
      <c r="H65" s="10"/>
      <c r="I65" s="23"/>
      <c r="J65" s="9"/>
      <c r="K65" s="28">
        <f t="shared" si="22"/>
        <v>0</v>
      </c>
      <c r="L65" s="16"/>
      <c r="W65" s="64" t="s">
        <v>78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73">
        <f t="shared" si="23"/>
        <v>0</v>
      </c>
    </row>
    <row r="66" spans="2:55" x14ac:dyDescent="0.3">
      <c r="B66" s="15"/>
      <c r="C66" s="9" t="s">
        <v>52</v>
      </c>
      <c r="D66" s="9" t="s">
        <v>79</v>
      </c>
      <c r="E66" s="9"/>
      <c r="F66" s="9"/>
      <c r="G66" s="23">
        <f t="shared" si="21"/>
        <v>0</v>
      </c>
      <c r="H66" s="10"/>
      <c r="I66" s="23"/>
      <c r="J66" s="9"/>
      <c r="K66" s="28">
        <f t="shared" si="22"/>
        <v>0</v>
      </c>
      <c r="L66" s="16"/>
      <c r="W66" s="64" t="s">
        <v>79</v>
      </c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73">
        <f t="shared" si="23"/>
        <v>0</v>
      </c>
    </row>
    <row r="67" spans="2:55" x14ac:dyDescent="0.3">
      <c r="B67" s="15"/>
      <c r="C67" s="9" t="s">
        <v>52</v>
      </c>
      <c r="D67" s="9" t="s">
        <v>79</v>
      </c>
      <c r="E67" s="9"/>
      <c r="F67" s="9"/>
      <c r="G67" s="23">
        <f t="shared" si="21"/>
        <v>0</v>
      </c>
      <c r="H67" s="10"/>
      <c r="I67" s="23"/>
      <c r="J67" s="9"/>
      <c r="K67" s="28">
        <f t="shared" si="22"/>
        <v>0</v>
      </c>
      <c r="L67" s="16"/>
      <c r="W67" s="64" t="s">
        <v>79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73">
        <f t="shared" si="23"/>
        <v>0</v>
      </c>
    </row>
    <row r="68" spans="2:55" x14ac:dyDescent="0.3">
      <c r="B68" s="15"/>
      <c r="C68" s="9" t="s">
        <v>52</v>
      </c>
      <c r="D68" s="9" t="s">
        <v>79</v>
      </c>
      <c r="E68" s="9"/>
      <c r="F68" s="9"/>
      <c r="G68" s="23">
        <f t="shared" si="21"/>
        <v>0</v>
      </c>
      <c r="H68" s="10"/>
      <c r="I68" s="23"/>
      <c r="J68" s="9"/>
      <c r="K68" s="28">
        <f t="shared" si="22"/>
        <v>0</v>
      </c>
      <c r="L68" s="16"/>
      <c r="W68" s="64" t="s">
        <v>79</v>
      </c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73">
        <f t="shared" si="23"/>
        <v>0</v>
      </c>
    </row>
    <row r="69" spans="2:55" x14ac:dyDescent="0.3">
      <c r="B69" s="15"/>
      <c r="C69" s="9"/>
      <c r="D69" s="9"/>
      <c r="E69" s="9"/>
      <c r="F69" s="9"/>
      <c r="G69" s="9"/>
      <c r="H69" s="9"/>
      <c r="I69" s="9"/>
      <c r="J69" s="9"/>
      <c r="K69" s="26"/>
      <c r="L69" s="16"/>
      <c r="W69" s="64"/>
      <c r="X69" s="59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16"/>
    </row>
    <row r="70" spans="2:55" x14ac:dyDescent="0.3">
      <c r="B70" s="15"/>
      <c r="C70" s="9" t="s">
        <v>51</v>
      </c>
      <c r="D70" s="19" t="s">
        <v>32</v>
      </c>
      <c r="E70" s="9"/>
      <c r="F70" s="9"/>
      <c r="G70" s="23">
        <f>+BC70</f>
        <v>0</v>
      </c>
      <c r="H70" s="10"/>
      <c r="I70" s="23"/>
      <c r="J70" s="9"/>
      <c r="K70" s="28">
        <f t="shared" ref="K70" si="24">+I70-G70</f>
        <v>0</v>
      </c>
      <c r="L70" s="16"/>
      <c r="W70" s="67" t="s">
        <v>32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73">
        <f t="shared" ref="BC70" si="25">SUM(X70:BB70)</f>
        <v>0</v>
      </c>
    </row>
    <row r="71" spans="2:55" x14ac:dyDescent="0.3">
      <c r="B71" s="15"/>
      <c r="C71" s="9"/>
      <c r="D71" s="9"/>
      <c r="E71" s="9"/>
      <c r="F71" s="9"/>
      <c r="G71" s="9"/>
      <c r="H71" s="9"/>
      <c r="I71" s="9"/>
      <c r="J71" s="9"/>
      <c r="K71" s="26"/>
      <c r="L71" s="16"/>
      <c r="W71" s="64"/>
      <c r="X71" s="59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16"/>
    </row>
    <row r="72" spans="2:55" x14ac:dyDescent="0.3">
      <c r="B72" s="15"/>
      <c r="C72" s="9" t="s">
        <v>52</v>
      </c>
      <c r="D72" s="19" t="s">
        <v>33</v>
      </c>
      <c r="E72" s="9"/>
      <c r="F72" s="9"/>
      <c r="G72" s="23">
        <f>+BC72</f>
        <v>0</v>
      </c>
      <c r="H72" s="10"/>
      <c r="I72" s="23"/>
      <c r="J72" s="9"/>
      <c r="K72" s="28">
        <f t="shared" ref="K72" si="26">+I72-G72</f>
        <v>0</v>
      </c>
      <c r="L72" s="16"/>
      <c r="W72" s="67" t="s">
        <v>33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73">
        <f t="shared" ref="BC72" si="27">SUM(X72:BB72)</f>
        <v>0</v>
      </c>
    </row>
    <row r="73" spans="2:55" x14ac:dyDescent="0.3">
      <c r="B73" s="15"/>
      <c r="C73" s="9"/>
      <c r="D73" s="9"/>
      <c r="E73" s="9"/>
      <c r="F73" s="9"/>
      <c r="G73" s="9"/>
      <c r="H73" s="9"/>
      <c r="I73" s="9"/>
      <c r="J73" s="9"/>
      <c r="K73" s="26"/>
      <c r="L73" s="16"/>
      <c r="W73" s="64"/>
      <c r="X73" s="59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16"/>
    </row>
    <row r="74" spans="2:55" x14ac:dyDescent="0.3">
      <c r="B74" s="15"/>
      <c r="C74" s="9"/>
      <c r="D74" s="19" t="s">
        <v>34</v>
      </c>
      <c r="E74" s="9"/>
      <c r="F74" s="9"/>
      <c r="G74" s="9"/>
      <c r="H74" s="9"/>
      <c r="I74" s="9"/>
      <c r="J74" s="9"/>
      <c r="K74" s="26"/>
      <c r="L74" s="16"/>
      <c r="W74" s="67" t="s">
        <v>34</v>
      </c>
      <c r="X74" s="59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16"/>
    </row>
    <row r="75" spans="2:55" x14ac:dyDescent="0.3">
      <c r="B75" s="15"/>
      <c r="C75" s="9" t="s">
        <v>52</v>
      </c>
      <c r="D75" s="9" t="s">
        <v>35</v>
      </c>
      <c r="E75" s="9"/>
      <c r="F75" s="9"/>
      <c r="G75" s="23">
        <f t="shared" ref="G75:G77" si="28">+BC75</f>
        <v>0</v>
      </c>
      <c r="H75" s="10"/>
      <c r="I75" s="23"/>
      <c r="J75" s="9"/>
      <c r="K75" s="28">
        <f t="shared" ref="K75:K77" si="29">+I75-G75</f>
        <v>0</v>
      </c>
      <c r="L75" s="16"/>
      <c r="W75" s="64" t="s">
        <v>35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73">
        <f t="shared" ref="BC75:BC77" si="30">SUM(X75:BB75)</f>
        <v>0</v>
      </c>
    </row>
    <row r="76" spans="2:55" x14ac:dyDescent="0.3">
      <c r="B76" s="15"/>
      <c r="C76" s="9" t="s">
        <v>52</v>
      </c>
      <c r="D76" s="9" t="s">
        <v>36</v>
      </c>
      <c r="E76" s="9"/>
      <c r="F76" s="9"/>
      <c r="G76" s="23">
        <f t="shared" si="28"/>
        <v>0</v>
      </c>
      <c r="H76" s="10"/>
      <c r="I76" s="23"/>
      <c r="J76" s="9"/>
      <c r="K76" s="28">
        <f t="shared" si="29"/>
        <v>0</v>
      </c>
      <c r="L76" s="16"/>
      <c r="W76" s="64" t="s">
        <v>36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73">
        <f t="shared" si="30"/>
        <v>0</v>
      </c>
    </row>
    <row r="77" spans="2:55" x14ac:dyDescent="0.3">
      <c r="B77" s="15"/>
      <c r="C77" s="9" t="s">
        <v>52</v>
      </c>
      <c r="D77" s="9" t="s">
        <v>37</v>
      </c>
      <c r="E77" s="9"/>
      <c r="F77" s="9"/>
      <c r="G77" s="23">
        <f t="shared" si="28"/>
        <v>0</v>
      </c>
      <c r="H77" s="10"/>
      <c r="I77" s="23"/>
      <c r="J77" s="9"/>
      <c r="K77" s="28">
        <f t="shared" si="29"/>
        <v>0</v>
      </c>
      <c r="L77" s="16"/>
      <c r="W77" s="64" t="s">
        <v>37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73">
        <f t="shared" si="30"/>
        <v>0</v>
      </c>
    </row>
    <row r="78" spans="2:55" x14ac:dyDescent="0.3">
      <c r="B78" s="15"/>
      <c r="C78" s="9"/>
      <c r="D78" s="9"/>
      <c r="E78" s="9"/>
      <c r="F78" s="9"/>
      <c r="G78" s="9"/>
      <c r="H78" s="9"/>
      <c r="I78" s="9"/>
      <c r="J78" s="9"/>
      <c r="K78" s="26"/>
      <c r="L78" s="16"/>
      <c r="W78" s="64"/>
      <c r="X78" s="59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16"/>
    </row>
    <row r="79" spans="2:55" x14ac:dyDescent="0.3">
      <c r="B79" s="15"/>
      <c r="C79" s="9" t="s">
        <v>51</v>
      </c>
      <c r="D79" s="19" t="s">
        <v>48</v>
      </c>
      <c r="E79" s="9"/>
      <c r="F79" s="9"/>
      <c r="G79" s="23">
        <f>+BC79</f>
        <v>0</v>
      </c>
      <c r="H79" s="10"/>
      <c r="I79" s="23"/>
      <c r="J79" s="9"/>
      <c r="K79" s="28">
        <f t="shared" ref="K79" si="31">+I79-G79</f>
        <v>0</v>
      </c>
      <c r="L79" s="16"/>
      <c r="W79" s="67" t="s">
        <v>48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73">
        <f t="shared" ref="BC79" si="32">SUM(X79:BB79)</f>
        <v>0</v>
      </c>
    </row>
    <row r="80" spans="2:55" x14ac:dyDescent="0.3">
      <c r="B80" s="15"/>
      <c r="C80" s="9"/>
      <c r="D80" s="50"/>
      <c r="E80" s="9"/>
      <c r="F80" s="9"/>
      <c r="G80" s="9"/>
      <c r="H80" s="9"/>
      <c r="I80" s="9"/>
      <c r="J80" s="9"/>
      <c r="K80" s="26"/>
      <c r="L80" s="16"/>
      <c r="W80" s="67"/>
      <c r="X80" s="59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16"/>
    </row>
    <row r="81" spans="2:55" x14ac:dyDescent="0.3">
      <c r="B81" s="15"/>
      <c r="C81" s="9"/>
      <c r="D81" s="50" t="s">
        <v>82</v>
      </c>
      <c r="E81" s="9"/>
      <c r="F81" s="9"/>
      <c r="G81" s="9"/>
      <c r="H81" s="9"/>
      <c r="I81" s="9"/>
      <c r="J81" s="9"/>
      <c r="K81" s="26"/>
      <c r="L81" s="16"/>
      <c r="W81" s="67" t="s">
        <v>82</v>
      </c>
      <c r="X81" s="59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16"/>
    </row>
    <row r="82" spans="2:55" x14ac:dyDescent="0.3">
      <c r="B82" s="15"/>
      <c r="C82" s="9" t="s">
        <v>51</v>
      </c>
      <c r="D82" s="9" t="s">
        <v>83</v>
      </c>
      <c r="E82" s="9"/>
      <c r="F82" s="9"/>
      <c r="G82" s="23">
        <f>+BC82</f>
        <v>0</v>
      </c>
      <c r="H82" s="10"/>
      <c r="I82" s="23"/>
      <c r="J82" s="9"/>
      <c r="K82" s="28">
        <f t="shared" ref="K82:K87" si="33">+I82-G82</f>
        <v>0</v>
      </c>
      <c r="L82" s="16"/>
      <c r="W82" s="64" t="s">
        <v>83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73">
        <f t="shared" ref="BC82:BC87" si="34">SUM(X82:BB82)</f>
        <v>0</v>
      </c>
    </row>
    <row r="83" spans="2:55" x14ac:dyDescent="0.3">
      <c r="B83" s="15"/>
      <c r="C83" s="9" t="s">
        <v>51</v>
      </c>
      <c r="D83" s="9" t="s">
        <v>83</v>
      </c>
      <c r="E83" s="9"/>
      <c r="F83" s="9"/>
      <c r="G83" s="23">
        <f t="shared" ref="G83:G87" si="35">+BC83</f>
        <v>0</v>
      </c>
      <c r="H83" s="10"/>
      <c r="I83" s="23"/>
      <c r="J83" s="9"/>
      <c r="K83" s="28">
        <f t="shared" si="33"/>
        <v>0</v>
      </c>
      <c r="L83" s="16"/>
      <c r="W83" s="64" t="s">
        <v>83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73">
        <f t="shared" si="34"/>
        <v>0</v>
      </c>
    </row>
    <row r="84" spans="2:55" x14ac:dyDescent="0.3">
      <c r="B84" s="15"/>
      <c r="C84" s="9" t="s">
        <v>51</v>
      </c>
      <c r="D84" s="9" t="s">
        <v>75</v>
      </c>
      <c r="E84" s="9"/>
      <c r="F84" s="9"/>
      <c r="G84" s="23">
        <f t="shared" si="35"/>
        <v>0</v>
      </c>
      <c r="H84" s="10"/>
      <c r="I84" s="23"/>
      <c r="J84" s="9"/>
      <c r="K84" s="28">
        <f t="shared" si="33"/>
        <v>0</v>
      </c>
      <c r="L84" s="16"/>
      <c r="W84" s="64" t="s">
        <v>75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73">
        <f t="shared" si="34"/>
        <v>0</v>
      </c>
    </row>
    <row r="85" spans="2:55" x14ac:dyDescent="0.3">
      <c r="B85" s="15"/>
      <c r="C85" s="9" t="s">
        <v>51</v>
      </c>
      <c r="D85" s="9" t="s">
        <v>75</v>
      </c>
      <c r="E85" s="9"/>
      <c r="F85" s="9"/>
      <c r="G85" s="23">
        <f t="shared" si="35"/>
        <v>0</v>
      </c>
      <c r="H85" s="10"/>
      <c r="I85" s="23"/>
      <c r="J85" s="9"/>
      <c r="K85" s="28">
        <f t="shared" si="33"/>
        <v>0</v>
      </c>
      <c r="L85" s="16"/>
      <c r="W85" s="64" t="s">
        <v>75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73">
        <f t="shared" si="34"/>
        <v>0</v>
      </c>
    </row>
    <row r="86" spans="2:55" x14ac:dyDescent="0.3">
      <c r="B86" s="15"/>
      <c r="C86" s="9" t="s">
        <v>51</v>
      </c>
      <c r="D86" s="9" t="s">
        <v>75</v>
      </c>
      <c r="E86" s="9"/>
      <c r="F86" s="9"/>
      <c r="G86" s="23">
        <f t="shared" si="35"/>
        <v>0</v>
      </c>
      <c r="H86" s="10"/>
      <c r="I86" s="23"/>
      <c r="J86" s="9"/>
      <c r="K86" s="28">
        <f t="shared" si="33"/>
        <v>0</v>
      </c>
      <c r="L86" s="16"/>
      <c r="W86" s="64" t="s">
        <v>75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73">
        <f t="shared" si="34"/>
        <v>0</v>
      </c>
    </row>
    <row r="87" spans="2:55" x14ac:dyDescent="0.3">
      <c r="B87" s="15"/>
      <c r="C87" s="9" t="s">
        <v>51</v>
      </c>
      <c r="D87" s="9" t="s">
        <v>75</v>
      </c>
      <c r="E87" s="9"/>
      <c r="F87" s="9"/>
      <c r="G87" s="23">
        <f t="shared" si="35"/>
        <v>0</v>
      </c>
      <c r="H87" s="10"/>
      <c r="I87" s="23"/>
      <c r="J87" s="9"/>
      <c r="K87" s="28">
        <f t="shared" si="33"/>
        <v>0</v>
      </c>
      <c r="L87" s="16"/>
      <c r="W87" s="64" t="s">
        <v>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73">
        <f t="shared" si="34"/>
        <v>0</v>
      </c>
    </row>
    <row r="88" spans="2:55" x14ac:dyDescent="0.3">
      <c r="B88" s="15"/>
      <c r="C88" s="9"/>
      <c r="D88" s="50"/>
      <c r="E88" s="9"/>
      <c r="F88" s="9"/>
      <c r="G88" s="9"/>
      <c r="H88" s="9"/>
      <c r="I88" s="9"/>
      <c r="J88" s="9"/>
      <c r="K88" s="26"/>
      <c r="L88" s="16"/>
      <c r="W88" s="67"/>
      <c r="X88" s="59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16"/>
    </row>
    <row r="89" spans="2:55" x14ac:dyDescent="0.3">
      <c r="B89" s="15"/>
      <c r="C89" s="9"/>
      <c r="D89" s="50" t="s">
        <v>73</v>
      </c>
      <c r="E89" s="9"/>
      <c r="F89" s="9"/>
      <c r="G89" s="9"/>
      <c r="H89" s="9"/>
      <c r="I89" s="9"/>
      <c r="J89" s="9"/>
      <c r="K89" s="26"/>
      <c r="L89" s="16"/>
      <c r="W89" s="67" t="s">
        <v>73</v>
      </c>
      <c r="X89" s="59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16"/>
    </row>
    <row r="90" spans="2:55" x14ac:dyDescent="0.3">
      <c r="B90" s="15"/>
      <c r="C90" s="9" t="s">
        <v>51</v>
      </c>
      <c r="D90" s="9" t="s">
        <v>74</v>
      </c>
      <c r="E90" s="9"/>
      <c r="F90" s="9"/>
      <c r="G90" s="23">
        <f t="shared" ref="G90:G91" si="36">+BC90</f>
        <v>0</v>
      </c>
      <c r="H90" s="9"/>
      <c r="I90" s="23"/>
      <c r="J90" s="9"/>
      <c r="K90" s="28">
        <f t="shared" ref="K90:K91" si="37">+I90-G90</f>
        <v>0</v>
      </c>
      <c r="L90" s="16"/>
      <c r="W90" s="64" t="s">
        <v>74</v>
      </c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73">
        <f t="shared" ref="BC90:BC91" si="38">SUM(X90:BB90)</f>
        <v>0</v>
      </c>
    </row>
    <row r="91" spans="2:55" x14ac:dyDescent="0.3">
      <c r="B91" s="15"/>
      <c r="C91" s="9" t="s">
        <v>51</v>
      </c>
      <c r="D91" s="9" t="s">
        <v>75</v>
      </c>
      <c r="E91" s="9"/>
      <c r="F91" s="9"/>
      <c r="G91" s="23">
        <f t="shared" si="36"/>
        <v>0</v>
      </c>
      <c r="H91" s="9"/>
      <c r="I91" s="23"/>
      <c r="J91" s="9"/>
      <c r="K91" s="28">
        <f t="shared" si="37"/>
        <v>0</v>
      </c>
      <c r="L91" s="16"/>
      <c r="W91" s="64" t="s">
        <v>75</v>
      </c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73">
        <f t="shared" si="38"/>
        <v>0</v>
      </c>
    </row>
    <row r="92" spans="2:55" x14ac:dyDescent="0.3">
      <c r="B92" s="15"/>
      <c r="C92" s="9"/>
      <c r="D92" s="9"/>
      <c r="E92" s="9"/>
      <c r="F92" s="9"/>
      <c r="G92" s="9"/>
      <c r="H92" s="9"/>
      <c r="I92" s="9"/>
      <c r="J92" s="9"/>
      <c r="K92" s="26"/>
      <c r="L92" s="16"/>
      <c r="W92" s="64"/>
      <c r="X92" s="59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16"/>
    </row>
    <row r="93" spans="2:55" ht="18" x14ac:dyDescent="0.35">
      <c r="B93" s="15"/>
      <c r="C93" s="9"/>
      <c r="D93" s="18" t="s">
        <v>68</v>
      </c>
      <c r="E93" s="18"/>
      <c r="F93" s="18"/>
      <c r="G93" s="31">
        <f>SUM(G27:G91)</f>
        <v>0</v>
      </c>
      <c r="H93" s="36"/>
      <c r="I93" s="31"/>
      <c r="J93" s="26"/>
      <c r="K93" s="33">
        <f>+I93-G93</f>
        <v>0</v>
      </c>
      <c r="L93" s="16"/>
      <c r="W93" s="68" t="s">
        <v>68</v>
      </c>
      <c r="X93" s="31">
        <f t="shared" ref="X93:BB93" si="39">SUM(X27:X91)</f>
        <v>0</v>
      </c>
      <c r="Y93" s="31">
        <f t="shared" si="39"/>
        <v>0</v>
      </c>
      <c r="Z93" s="31">
        <f t="shared" si="39"/>
        <v>0</v>
      </c>
      <c r="AA93" s="31">
        <f t="shared" si="39"/>
        <v>0</v>
      </c>
      <c r="AB93" s="31">
        <f t="shared" si="39"/>
        <v>0</v>
      </c>
      <c r="AC93" s="31">
        <f t="shared" si="39"/>
        <v>0</v>
      </c>
      <c r="AD93" s="31">
        <f t="shared" si="39"/>
        <v>0</v>
      </c>
      <c r="AE93" s="31">
        <f t="shared" si="39"/>
        <v>0</v>
      </c>
      <c r="AF93" s="31">
        <f t="shared" si="39"/>
        <v>0</v>
      </c>
      <c r="AG93" s="31">
        <f t="shared" si="39"/>
        <v>0</v>
      </c>
      <c r="AH93" s="31">
        <f t="shared" si="39"/>
        <v>0</v>
      </c>
      <c r="AI93" s="31">
        <f t="shared" si="39"/>
        <v>0</v>
      </c>
      <c r="AJ93" s="31">
        <f t="shared" si="39"/>
        <v>0</v>
      </c>
      <c r="AK93" s="31">
        <f t="shared" si="39"/>
        <v>0</v>
      </c>
      <c r="AL93" s="31">
        <f t="shared" si="39"/>
        <v>0</v>
      </c>
      <c r="AM93" s="31">
        <f t="shared" si="39"/>
        <v>0</v>
      </c>
      <c r="AN93" s="31">
        <f t="shared" si="39"/>
        <v>0</v>
      </c>
      <c r="AO93" s="31">
        <f t="shared" si="39"/>
        <v>0</v>
      </c>
      <c r="AP93" s="31">
        <f t="shared" si="39"/>
        <v>0</v>
      </c>
      <c r="AQ93" s="31">
        <f t="shared" si="39"/>
        <v>0</v>
      </c>
      <c r="AR93" s="31">
        <f t="shared" si="39"/>
        <v>0</v>
      </c>
      <c r="AS93" s="31">
        <f t="shared" si="39"/>
        <v>0</v>
      </c>
      <c r="AT93" s="31">
        <f t="shared" si="39"/>
        <v>0</v>
      </c>
      <c r="AU93" s="31">
        <f t="shared" si="39"/>
        <v>0</v>
      </c>
      <c r="AV93" s="31">
        <f t="shared" si="39"/>
        <v>0</v>
      </c>
      <c r="AW93" s="31">
        <f t="shared" si="39"/>
        <v>0</v>
      </c>
      <c r="AX93" s="31">
        <f t="shared" si="39"/>
        <v>0</v>
      </c>
      <c r="AY93" s="31">
        <f t="shared" si="39"/>
        <v>0</v>
      </c>
      <c r="AZ93" s="31">
        <f t="shared" si="39"/>
        <v>0</v>
      </c>
      <c r="BA93" s="31">
        <f t="shared" si="39"/>
        <v>0</v>
      </c>
      <c r="BB93" s="31">
        <f t="shared" si="39"/>
        <v>0</v>
      </c>
      <c r="BC93" s="73">
        <f t="shared" ref="BC93" si="40">SUM(X93:BB93)</f>
        <v>0</v>
      </c>
    </row>
    <row r="94" spans="2:55" x14ac:dyDescent="0.3">
      <c r="B94" s="15"/>
      <c r="C94" s="9"/>
      <c r="D94" s="9"/>
      <c r="E94" s="9"/>
      <c r="F94" s="9"/>
      <c r="G94" s="9"/>
      <c r="H94" s="9"/>
      <c r="I94" s="9"/>
      <c r="J94" s="9"/>
      <c r="K94" s="26"/>
      <c r="L94" s="16"/>
      <c r="W94" s="66"/>
      <c r="X94" s="60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1"/>
    </row>
    <row r="95" spans="2:55" x14ac:dyDescent="0.3">
      <c r="B95" s="15"/>
      <c r="C95" s="9"/>
      <c r="D95" s="19" t="s">
        <v>53</v>
      </c>
      <c r="E95" s="9"/>
      <c r="F95" s="9"/>
      <c r="G95" s="22" t="s">
        <v>69</v>
      </c>
      <c r="H95" s="9"/>
      <c r="I95" s="22" t="s">
        <v>49</v>
      </c>
      <c r="J95" s="9"/>
      <c r="K95" s="27" t="s">
        <v>50</v>
      </c>
      <c r="L95" s="16"/>
      <c r="W95" s="1"/>
    </row>
    <row r="96" spans="2:55" x14ac:dyDescent="0.3">
      <c r="B96" s="15"/>
      <c r="C96" s="9" t="s">
        <v>53</v>
      </c>
      <c r="D96" s="9" t="s">
        <v>66</v>
      </c>
      <c r="E96" s="9"/>
      <c r="F96" s="9"/>
      <c r="G96" s="28">
        <f>+G20-G93</f>
        <v>0</v>
      </c>
      <c r="H96" s="29"/>
      <c r="I96" s="28">
        <f>+I20-I93</f>
        <v>0</v>
      </c>
      <c r="J96" s="26"/>
      <c r="K96" s="28">
        <f>+G96-I96</f>
        <v>0</v>
      </c>
      <c r="L96" s="16"/>
      <c r="W96" s="1"/>
    </row>
    <row r="97" spans="2:23" x14ac:dyDescent="0.3">
      <c r="B97" s="15"/>
      <c r="C97" s="9"/>
      <c r="D97" s="9" t="s">
        <v>65</v>
      </c>
      <c r="E97" s="9"/>
      <c r="F97" s="9"/>
      <c r="G97" s="28">
        <f>+STYCZEŃ!G101</f>
        <v>0</v>
      </c>
      <c r="H97" s="29"/>
      <c r="I97" s="28">
        <f>+STYCZEŃ!I101</f>
        <v>0</v>
      </c>
      <c r="J97" s="26"/>
      <c r="K97" s="28">
        <f>+G97-I97</f>
        <v>0</v>
      </c>
      <c r="L97" s="16"/>
      <c r="W97" s="1"/>
    </row>
    <row r="98" spans="2:23" x14ac:dyDescent="0.3">
      <c r="B98" s="15"/>
      <c r="C98" s="9"/>
      <c r="D98" s="9"/>
      <c r="E98" s="9"/>
      <c r="F98" s="9"/>
      <c r="G98" s="9"/>
      <c r="H98" s="9"/>
      <c r="I98" s="9"/>
      <c r="J98" s="9"/>
      <c r="K98" s="9"/>
      <c r="L98" s="16"/>
      <c r="W98" s="1"/>
    </row>
    <row r="99" spans="2:23" ht="18" x14ac:dyDescent="0.35">
      <c r="B99" s="15"/>
      <c r="C99" s="9"/>
      <c r="D99" s="18" t="s">
        <v>70</v>
      </c>
      <c r="E99" s="9"/>
      <c r="F99" s="9"/>
      <c r="G99" s="48">
        <f>+G96+G97</f>
        <v>0</v>
      </c>
      <c r="H99" s="29"/>
      <c r="I99" s="49">
        <f>+I96+I97</f>
        <v>0</v>
      </c>
      <c r="J99" s="26"/>
      <c r="K99" s="32">
        <f>+G99-I99</f>
        <v>0</v>
      </c>
      <c r="L99" s="16"/>
      <c r="W99" s="1"/>
    </row>
    <row r="100" spans="2:23" x14ac:dyDescent="0.3"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16"/>
      <c r="W100" s="1"/>
    </row>
    <row r="101" spans="2:23" x14ac:dyDescent="0.3"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16"/>
      <c r="W101" s="1"/>
    </row>
    <row r="102" spans="2:23" x14ac:dyDescent="0.3">
      <c r="B102" s="20"/>
      <c r="C102" s="8"/>
      <c r="D102" s="8"/>
      <c r="E102" s="8"/>
      <c r="F102" s="8"/>
      <c r="G102" s="8"/>
      <c r="H102" s="8"/>
      <c r="I102" s="8"/>
      <c r="J102" s="8"/>
      <c r="K102" s="8"/>
      <c r="L102" s="21"/>
      <c r="W102" s="1"/>
    </row>
    <row r="103" spans="2:23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40"/>
      <c r="W103" s="1"/>
    </row>
    <row r="104" spans="2:23" x14ac:dyDescent="0.3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3"/>
      <c r="W104" s="1"/>
    </row>
    <row r="105" spans="2:23" x14ac:dyDescent="0.3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3"/>
      <c r="W105" s="1"/>
    </row>
    <row r="106" spans="2:23" x14ac:dyDescent="0.3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3"/>
      <c r="W106" s="1"/>
    </row>
    <row r="107" spans="2:23" x14ac:dyDescent="0.3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3"/>
      <c r="W107" s="1"/>
    </row>
    <row r="108" spans="2:23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3"/>
      <c r="W108" s="1"/>
    </row>
    <row r="109" spans="2:23" x14ac:dyDescent="0.3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3"/>
      <c r="W109" s="1"/>
    </row>
    <row r="110" spans="2:23" x14ac:dyDescent="0.3">
      <c r="B110" s="41"/>
      <c r="C110" s="42"/>
      <c r="D110" s="42"/>
      <c r="E110" s="42"/>
      <c r="F110" s="44"/>
      <c r="G110" s="42"/>
      <c r="H110" s="42"/>
      <c r="I110" s="42"/>
      <c r="J110" s="42"/>
      <c r="K110" s="42"/>
      <c r="L110" s="43"/>
      <c r="W110" s="1"/>
    </row>
    <row r="111" spans="2:23" x14ac:dyDescent="0.3">
      <c r="B111" s="41"/>
      <c r="C111" s="42"/>
      <c r="D111" s="42"/>
      <c r="E111" s="42"/>
      <c r="F111" s="44"/>
      <c r="G111" s="42"/>
      <c r="H111" s="42"/>
      <c r="I111" s="42"/>
      <c r="J111" s="42"/>
      <c r="K111" s="42"/>
      <c r="L111" s="43"/>
      <c r="W111" s="1"/>
    </row>
    <row r="112" spans="2:23" x14ac:dyDescent="0.3">
      <c r="B112" s="41"/>
      <c r="C112" s="42"/>
      <c r="D112" s="42"/>
      <c r="E112" s="42"/>
      <c r="F112" s="44"/>
      <c r="G112" s="42"/>
      <c r="H112" s="42"/>
      <c r="I112" s="42"/>
      <c r="J112" s="42"/>
      <c r="K112" s="42"/>
      <c r="L112" s="43"/>
      <c r="W112" s="1"/>
    </row>
    <row r="113" spans="2:23" x14ac:dyDescent="0.3">
      <c r="B113" s="41"/>
      <c r="C113" s="42"/>
      <c r="D113" s="42"/>
      <c r="E113" s="42"/>
      <c r="F113" s="44"/>
      <c r="G113" s="42"/>
      <c r="H113" s="42"/>
      <c r="I113" s="42"/>
      <c r="J113" s="42"/>
      <c r="K113" s="42"/>
      <c r="L113" s="43"/>
      <c r="W113" s="1"/>
    </row>
    <row r="114" spans="2:23" x14ac:dyDescent="0.3">
      <c r="B114" s="41"/>
      <c r="C114" s="42"/>
      <c r="D114" s="42"/>
      <c r="E114" s="42"/>
      <c r="F114" s="44"/>
      <c r="G114" s="42"/>
      <c r="H114" s="42"/>
      <c r="I114" s="42"/>
      <c r="J114" s="42"/>
      <c r="K114" s="42"/>
      <c r="L114" s="43"/>
      <c r="W114" s="1"/>
    </row>
    <row r="115" spans="2:23" x14ac:dyDescent="0.3">
      <c r="B115" s="41"/>
      <c r="C115" s="42"/>
      <c r="D115" s="42"/>
      <c r="E115" s="42"/>
      <c r="F115" s="44"/>
      <c r="G115" s="42"/>
      <c r="H115" s="42"/>
      <c r="I115" s="42"/>
      <c r="J115" s="42"/>
      <c r="K115" s="42"/>
      <c r="L115" s="43"/>
      <c r="W115" s="1"/>
    </row>
    <row r="116" spans="2:23" x14ac:dyDescent="0.3">
      <c r="B116" s="41"/>
      <c r="C116" s="42"/>
      <c r="D116" s="42"/>
      <c r="E116" s="42"/>
      <c r="F116" s="44"/>
      <c r="G116" s="42"/>
      <c r="H116" s="42"/>
      <c r="I116" s="42"/>
      <c r="J116" s="42"/>
      <c r="K116" s="42"/>
      <c r="L116" s="43"/>
      <c r="W116" s="1"/>
    </row>
    <row r="117" spans="2:23" x14ac:dyDescent="0.3">
      <c r="B117" s="41"/>
      <c r="C117" s="42"/>
      <c r="D117" s="42"/>
      <c r="E117" s="42"/>
      <c r="F117" s="44"/>
      <c r="G117" s="42"/>
      <c r="H117" s="42"/>
      <c r="I117" s="42"/>
      <c r="J117" s="42"/>
      <c r="K117" s="42"/>
      <c r="L117" s="43"/>
      <c r="W117" s="1"/>
    </row>
    <row r="118" spans="2:23" x14ac:dyDescent="0.3">
      <c r="B118" s="41"/>
      <c r="C118" s="42"/>
      <c r="D118" s="42"/>
      <c r="E118" s="42"/>
      <c r="F118" s="44"/>
      <c r="G118" s="42"/>
      <c r="H118" s="42"/>
      <c r="I118" s="42"/>
      <c r="J118" s="42"/>
      <c r="K118" s="42"/>
      <c r="L118" s="43"/>
      <c r="W118" s="1"/>
    </row>
    <row r="119" spans="2:23" x14ac:dyDescent="0.3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3"/>
      <c r="W119" s="1"/>
    </row>
    <row r="120" spans="2:23" x14ac:dyDescent="0.3"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43"/>
      <c r="W120" s="1"/>
    </row>
    <row r="121" spans="2:23" x14ac:dyDescent="0.3"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43"/>
      <c r="W121" s="1"/>
    </row>
    <row r="122" spans="2:23" x14ac:dyDescent="0.3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3"/>
      <c r="W122" s="1"/>
    </row>
    <row r="123" spans="2:23" x14ac:dyDescent="0.3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3"/>
      <c r="W123" s="1"/>
    </row>
    <row r="124" spans="2:23" x14ac:dyDescent="0.3">
      <c r="B124" s="41"/>
      <c r="C124" s="42"/>
      <c r="D124" s="37" t="s">
        <v>61</v>
      </c>
      <c r="E124" s="42"/>
      <c r="F124" s="37" t="s">
        <v>62</v>
      </c>
      <c r="G124" s="42"/>
      <c r="H124" s="42"/>
      <c r="I124" s="37" t="s">
        <v>64</v>
      </c>
      <c r="J124" s="42"/>
      <c r="K124" s="42"/>
      <c r="L124" s="43"/>
      <c r="W124" s="1"/>
    </row>
    <row r="125" spans="2:23" x14ac:dyDescent="0.3">
      <c r="B125" s="41"/>
      <c r="C125" s="42"/>
      <c r="D125" s="42" t="s">
        <v>60</v>
      </c>
      <c r="E125" s="42"/>
      <c r="F125" s="42" t="s">
        <v>55</v>
      </c>
      <c r="G125" s="42"/>
      <c r="H125" s="42"/>
      <c r="I125" s="42"/>
      <c r="J125" s="42"/>
      <c r="K125" s="42"/>
      <c r="L125" s="43"/>
      <c r="W125" s="1"/>
    </row>
    <row r="126" spans="2:23" x14ac:dyDescent="0.3">
      <c r="B126" s="41"/>
      <c r="C126" s="42"/>
      <c r="D126" s="42" t="s">
        <v>54</v>
      </c>
      <c r="E126" s="42"/>
      <c r="F126" s="42" t="s">
        <v>63</v>
      </c>
      <c r="G126" s="42"/>
      <c r="H126" s="42"/>
      <c r="I126" s="42"/>
      <c r="J126" s="42"/>
      <c r="K126" s="42"/>
      <c r="L126" s="43"/>
      <c r="W126" s="1"/>
    </row>
    <row r="127" spans="2:23" x14ac:dyDescent="0.3">
      <c r="B127" s="41"/>
      <c r="C127" s="42"/>
      <c r="D127" s="42" t="s">
        <v>34</v>
      </c>
      <c r="E127" s="42"/>
      <c r="F127" s="42" t="s">
        <v>56</v>
      </c>
      <c r="G127" s="42"/>
      <c r="H127" s="42"/>
      <c r="I127" s="42"/>
      <c r="J127" s="42"/>
      <c r="K127" s="42"/>
      <c r="L127" s="43"/>
      <c r="W127" s="1"/>
    </row>
    <row r="128" spans="2:23" x14ac:dyDescent="0.3">
      <c r="B128" s="41"/>
      <c r="C128" s="42"/>
      <c r="D128" s="42"/>
      <c r="E128" s="42"/>
      <c r="F128" s="42" t="s">
        <v>48</v>
      </c>
      <c r="G128" s="42"/>
      <c r="H128" s="42"/>
      <c r="I128" s="42"/>
      <c r="J128" s="42"/>
      <c r="K128" s="42"/>
      <c r="L128" s="43"/>
      <c r="W128" s="1"/>
    </row>
    <row r="129" spans="2:23" x14ac:dyDescent="0.3">
      <c r="B129" s="41"/>
      <c r="C129" s="42"/>
      <c r="D129" s="42"/>
      <c r="E129" s="42"/>
      <c r="F129" s="42" t="s">
        <v>42</v>
      </c>
      <c r="G129" s="42"/>
      <c r="H129" s="42"/>
      <c r="I129" s="42"/>
      <c r="J129" s="42"/>
      <c r="K129" s="42"/>
      <c r="L129" s="43"/>
      <c r="W129" s="1"/>
    </row>
    <row r="130" spans="2:23" x14ac:dyDescent="0.3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47"/>
      <c r="W130" s="1"/>
    </row>
    <row r="131" spans="2:23" x14ac:dyDescent="0.3">
      <c r="W131" s="1"/>
    </row>
    <row r="132" spans="2:23" x14ac:dyDescent="0.3">
      <c r="W132" s="1"/>
    </row>
    <row r="133" spans="2:23" x14ac:dyDescent="0.3">
      <c r="W133" s="1"/>
    </row>
    <row r="134" spans="2:23" x14ac:dyDescent="0.3">
      <c r="W134" s="1"/>
    </row>
    <row r="135" spans="2:23" x14ac:dyDescent="0.3">
      <c r="W135" s="1"/>
    </row>
  </sheetData>
  <conditionalFormatting sqref="K10:K11 K13 K16:K18 K20 K27:K39 K42:K47 K50:K55 K58:K60 K70 K72 K75:K77 K93 K99 K96:K97 G96:G97 I96:I97 K90:K91 K63:K68 R3:R5 K79:K88">
    <cfRule type="cellIs" dxfId="131" priority="103" operator="greaterThan">
      <formula>0</formula>
    </cfRule>
    <cfRule type="cellIs" dxfId="130" priority="104" operator="lessThan">
      <formula>0</formula>
    </cfRule>
    <cfRule type="cellIs" dxfId="129" priority="105" operator="greaterThan">
      <formula>-4500</formula>
    </cfRule>
  </conditionalFormatting>
  <conditionalFormatting sqref="R22:R24">
    <cfRule type="cellIs" dxfId="128" priority="10" operator="greaterThan">
      <formula>0</formula>
    </cfRule>
    <cfRule type="cellIs" dxfId="127" priority="11" operator="lessThan">
      <formula>0</formula>
    </cfRule>
    <cfRule type="cellIs" dxfId="126" priority="12" operator="greaterThan">
      <formula>-4500</formula>
    </cfRule>
  </conditionalFormatting>
  <conditionalFormatting sqref="X10:BB11 X13:BB13 X16:BB18 X27:BB39 X42:BB47 X50:BB55 X58:BB60 X63:BB68 X70:BB70 X72:BB72 X75:BB77 X79:BB88 X90:BB91">
    <cfRule type="cellIs" dxfId="125" priority="7" operator="greaterThan">
      <formula>0</formula>
    </cfRule>
    <cfRule type="cellIs" dxfId="124" priority="8" operator="lessThan">
      <formula>0</formula>
    </cfRule>
    <cfRule type="cellIs" dxfId="123" priority="9" operator="greaterThan">
      <formula>-4500</formula>
    </cfRule>
  </conditionalFormatting>
  <conditionalFormatting sqref="BC10:BC11 BC13 BC16:BC18 BC20 BC27:BC39 BC42:BC47 BC50:BC55 BC58:BC60 BC63:BC68 BC70 BC72 BC75:BC77 BC79:BC88 BC90:BC91 BC93">
    <cfRule type="cellIs" dxfId="122" priority="1" operator="greaterThan">
      <formula>0</formula>
    </cfRule>
    <cfRule type="cellIs" dxfId="121" priority="2" operator="lessThan">
      <formula>0</formula>
    </cfRule>
    <cfRule type="cellIs" dxfId="120" priority="3" operator="greaterThan">
      <formula>-4500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BC135"/>
  <sheetViews>
    <sheetView showGridLines="0" topLeftCell="A85" workbookViewId="0">
      <selection activeCell="G99" sqref="G99"/>
    </sheetView>
  </sheetViews>
  <sheetFormatPr defaultColWidth="9.109375" defaultRowHeight="13.8" x14ac:dyDescent="0.3"/>
  <cols>
    <col min="1" max="2" width="4.5546875" style="1" customWidth="1"/>
    <col min="3" max="3" width="15" style="1" customWidth="1"/>
    <col min="4" max="4" width="19.6640625" style="1" customWidth="1"/>
    <col min="5" max="5" width="12" style="1" customWidth="1"/>
    <col min="6" max="6" width="16.6640625" style="1" customWidth="1"/>
    <col min="7" max="7" width="15.33203125" style="1" customWidth="1"/>
    <col min="8" max="8" width="3.109375" style="1" customWidth="1"/>
    <col min="9" max="9" width="16" style="1" bestFit="1" customWidth="1"/>
    <col min="10" max="10" width="3.6640625" style="1" customWidth="1"/>
    <col min="11" max="11" width="16.88671875" style="1" bestFit="1" customWidth="1"/>
    <col min="12" max="12" width="5.5546875" style="1" customWidth="1"/>
    <col min="13" max="13" width="9.109375" style="1"/>
    <col min="14" max="14" width="12.6640625" style="1" bestFit="1" customWidth="1"/>
    <col min="15" max="15" width="10.33203125" style="1" customWidth="1"/>
    <col min="16" max="16" width="11.44140625" style="1" bestFit="1" customWidth="1"/>
    <col min="17" max="22" width="9.109375" style="1"/>
    <col min="23" max="23" width="19.6640625" style="69" customWidth="1"/>
    <col min="24" max="55" width="14.5546875" style="1" customWidth="1"/>
    <col min="56" max="16384" width="9.109375" style="1"/>
  </cols>
  <sheetData>
    <row r="2" spans="2:55" ht="15.6" x14ac:dyDescent="0.3">
      <c r="B2" s="12"/>
      <c r="C2" s="13"/>
      <c r="D2" s="13"/>
      <c r="E2" s="13"/>
      <c r="F2" s="13"/>
      <c r="G2" s="13"/>
      <c r="H2" s="13"/>
      <c r="I2" s="13"/>
      <c r="J2" s="13"/>
      <c r="K2" s="24"/>
      <c r="L2" s="14"/>
      <c r="P2" s="54" t="s">
        <v>69</v>
      </c>
      <c r="Q2" s="2" t="s">
        <v>80</v>
      </c>
      <c r="W2" s="6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14"/>
    </row>
    <row r="3" spans="2:55" ht="18" x14ac:dyDescent="0.35">
      <c r="B3" s="15"/>
      <c r="C3" s="56"/>
      <c r="D3" s="7" t="s">
        <v>0</v>
      </c>
      <c r="E3" s="8"/>
      <c r="F3" s="8"/>
      <c r="G3" s="8"/>
      <c r="H3" s="9"/>
      <c r="I3" s="8"/>
      <c r="J3" s="9"/>
      <c r="K3" s="25"/>
      <c r="L3" s="16"/>
      <c r="N3" s="1" t="s">
        <v>51</v>
      </c>
      <c r="O3" s="52">
        <f>+SUMIF(C:C,N:N,G:G)</f>
        <v>0</v>
      </c>
      <c r="P3" s="3" t="e">
        <f>+O3/$O$6</f>
        <v>#DIV/0!</v>
      </c>
      <c r="Q3" s="3">
        <v>0.5</v>
      </c>
      <c r="R3" s="51" t="e">
        <f>+Q3-P3</f>
        <v>#DIV/0!</v>
      </c>
      <c r="W3" s="70" t="s">
        <v>0</v>
      </c>
      <c r="X3" s="57">
        <f>+LUTY!X3</f>
        <v>1</v>
      </c>
      <c r="Y3" s="57">
        <f>+X3+1</f>
        <v>2</v>
      </c>
      <c r="Z3" s="57">
        <f t="shared" ref="Z3:BB3" si="0">+Y3+1</f>
        <v>3</v>
      </c>
      <c r="AA3" s="57">
        <f t="shared" si="0"/>
        <v>4</v>
      </c>
      <c r="AB3" s="57">
        <f t="shared" si="0"/>
        <v>5</v>
      </c>
      <c r="AC3" s="57">
        <f t="shared" si="0"/>
        <v>6</v>
      </c>
      <c r="AD3" s="57">
        <f t="shared" si="0"/>
        <v>7</v>
      </c>
      <c r="AE3" s="57">
        <f t="shared" si="0"/>
        <v>8</v>
      </c>
      <c r="AF3" s="57">
        <f t="shared" si="0"/>
        <v>9</v>
      </c>
      <c r="AG3" s="57">
        <f t="shared" si="0"/>
        <v>10</v>
      </c>
      <c r="AH3" s="57">
        <f t="shared" si="0"/>
        <v>11</v>
      </c>
      <c r="AI3" s="57">
        <f t="shared" si="0"/>
        <v>12</v>
      </c>
      <c r="AJ3" s="57">
        <f t="shared" si="0"/>
        <v>13</v>
      </c>
      <c r="AK3" s="57">
        <f t="shared" si="0"/>
        <v>14</v>
      </c>
      <c r="AL3" s="57">
        <f t="shared" si="0"/>
        <v>15</v>
      </c>
      <c r="AM3" s="57">
        <f t="shared" si="0"/>
        <v>16</v>
      </c>
      <c r="AN3" s="57">
        <f t="shared" si="0"/>
        <v>17</v>
      </c>
      <c r="AO3" s="57">
        <f t="shared" si="0"/>
        <v>18</v>
      </c>
      <c r="AP3" s="57">
        <f t="shared" si="0"/>
        <v>19</v>
      </c>
      <c r="AQ3" s="57">
        <f t="shared" si="0"/>
        <v>20</v>
      </c>
      <c r="AR3" s="57">
        <f t="shared" si="0"/>
        <v>21</v>
      </c>
      <c r="AS3" s="57">
        <f t="shared" si="0"/>
        <v>22</v>
      </c>
      <c r="AT3" s="57">
        <f t="shared" si="0"/>
        <v>23</v>
      </c>
      <c r="AU3" s="57">
        <f t="shared" si="0"/>
        <v>24</v>
      </c>
      <c r="AV3" s="57">
        <f t="shared" si="0"/>
        <v>25</v>
      </c>
      <c r="AW3" s="57">
        <f t="shared" si="0"/>
        <v>26</v>
      </c>
      <c r="AX3" s="57">
        <f t="shared" si="0"/>
        <v>27</v>
      </c>
      <c r="AY3" s="57">
        <f t="shared" si="0"/>
        <v>28</v>
      </c>
      <c r="AZ3" s="57">
        <f t="shared" si="0"/>
        <v>29</v>
      </c>
      <c r="BA3" s="57">
        <f t="shared" si="0"/>
        <v>30</v>
      </c>
      <c r="BB3" s="57">
        <f t="shared" si="0"/>
        <v>31</v>
      </c>
      <c r="BC3" s="71" t="s">
        <v>97</v>
      </c>
    </row>
    <row r="4" spans="2:55" x14ac:dyDescent="0.3">
      <c r="B4" s="15"/>
      <c r="C4" s="9"/>
      <c r="D4" s="9"/>
      <c r="E4" s="9"/>
      <c r="F4" s="9"/>
      <c r="G4" s="9"/>
      <c r="H4" s="9"/>
      <c r="I4" s="9"/>
      <c r="J4" s="9"/>
      <c r="K4" s="26"/>
      <c r="L4" s="16"/>
      <c r="N4" s="1" t="s">
        <v>52</v>
      </c>
      <c r="O4" s="52">
        <f>+SUMIF(C:C,N:N,G:G)</f>
        <v>0</v>
      </c>
      <c r="P4" s="3" t="e">
        <f t="shared" ref="P4:P5" si="1">+O4/$O$6</f>
        <v>#DIV/0!</v>
      </c>
      <c r="Q4" s="3">
        <v>0.3</v>
      </c>
      <c r="R4" s="51" t="e">
        <f t="shared" ref="R4" si="2">+Q4-P4</f>
        <v>#DIV/0!</v>
      </c>
      <c r="W4" s="64"/>
      <c r="X4" s="5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16"/>
    </row>
    <row r="5" spans="2:55" ht="15.6" x14ac:dyDescent="0.3">
      <c r="B5" s="15"/>
      <c r="C5" s="56" t="s">
        <v>87</v>
      </c>
      <c r="D5" s="34" t="s">
        <v>84</v>
      </c>
      <c r="E5" s="35" t="s">
        <v>72</v>
      </c>
      <c r="F5" s="34" t="s">
        <v>67</v>
      </c>
      <c r="G5" s="35">
        <f>+LUTY!G5</f>
        <v>2020</v>
      </c>
      <c r="H5" s="9"/>
      <c r="I5" s="9"/>
      <c r="J5" s="9"/>
      <c r="K5" s="26"/>
      <c r="L5" s="16"/>
      <c r="N5" s="1" t="s">
        <v>53</v>
      </c>
      <c r="O5" s="53">
        <f>+SUMIF(C:C,N:N,G:G)</f>
        <v>0</v>
      </c>
      <c r="P5" s="3" t="e">
        <f t="shared" si="1"/>
        <v>#DIV/0!</v>
      </c>
      <c r="Q5" s="3">
        <v>0.2</v>
      </c>
      <c r="R5" s="51" t="e">
        <f>-Q5+P5</f>
        <v>#DIV/0!</v>
      </c>
      <c r="W5" s="65" t="s">
        <v>84</v>
      </c>
      <c r="X5" s="5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16"/>
    </row>
    <row r="6" spans="2:55" x14ac:dyDescent="0.3">
      <c r="B6" s="15"/>
      <c r="C6" s="9"/>
      <c r="D6" s="8"/>
      <c r="E6" s="8"/>
      <c r="F6" s="8"/>
      <c r="G6" s="8"/>
      <c r="H6" s="9"/>
      <c r="I6" s="8"/>
      <c r="J6" s="9"/>
      <c r="K6" s="25"/>
      <c r="L6" s="16"/>
      <c r="O6" s="52">
        <f>SUM(O3:O5)</f>
        <v>0</v>
      </c>
      <c r="W6" s="66"/>
      <c r="X6" s="60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1"/>
    </row>
    <row r="7" spans="2:55" x14ac:dyDescent="0.3">
      <c r="B7" s="15"/>
      <c r="C7" s="9"/>
      <c r="D7" s="9"/>
      <c r="E7" s="9"/>
      <c r="F7" s="9"/>
      <c r="G7" s="9"/>
      <c r="H7" s="9"/>
      <c r="I7" s="9"/>
      <c r="J7" s="9"/>
      <c r="K7" s="26"/>
      <c r="L7" s="16"/>
      <c r="W7" s="64"/>
      <c r="X7" s="59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6"/>
    </row>
    <row r="8" spans="2:55" ht="15.6" x14ac:dyDescent="0.3">
      <c r="B8" s="15"/>
      <c r="C8" s="9"/>
      <c r="D8" s="17" t="s">
        <v>5</v>
      </c>
      <c r="E8" s="9"/>
      <c r="F8" s="9"/>
      <c r="G8" s="9"/>
      <c r="H8" s="9"/>
      <c r="I8" s="9"/>
      <c r="J8" s="9"/>
      <c r="K8" s="26"/>
      <c r="L8" s="16"/>
      <c r="W8" s="67" t="s">
        <v>5</v>
      </c>
      <c r="X8" s="59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16"/>
    </row>
    <row r="9" spans="2:55" x14ac:dyDescent="0.3">
      <c r="B9" s="15"/>
      <c r="C9" s="9"/>
      <c r="D9" s="9"/>
      <c r="E9" s="9"/>
      <c r="F9" s="9"/>
      <c r="G9" s="22" t="s">
        <v>69</v>
      </c>
      <c r="H9" s="9"/>
      <c r="I9" s="22" t="s">
        <v>49</v>
      </c>
      <c r="J9" s="9"/>
      <c r="K9" s="27" t="s">
        <v>50</v>
      </c>
      <c r="L9" s="16"/>
      <c r="W9" s="64"/>
      <c r="X9" s="6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72"/>
    </row>
    <row r="10" spans="2:55" ht="15.75" customHeight="1" x14ac:dyDescent="0.3">
      <c r="B10" s="15"/>
      <c r="C10" s="9"/>
      <c r="D10" s="9" t="s">
        <v>6</v>
      </c>
      <c r="E10" s="9"/>
      <c r="F10" s="9"/>
      <c r="G10" s="23">
        <f>+BC10</f>
        <v>0</v>
      </c>
      <c r="H10" s="10"/>
      <c r="I10" s="23"/>
      <c r="J10" s="9"/>
      <c r="K10" s="28">
        <f>+G10-I10</f>
        <v>0</v>
      </c>
      <c r="L10" s="16"/>
      <c r="W10" s="64" t="s">
        <v>6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73">
        <f>SUM(X10:BB10)</f>
        <v>0</v>
      </c>
    </row>
    <row r="11" spans="2:55" ht="15.75" customHeight="1" x14ac:dyDescent="0.3">
      <c r="B11" s="15"/>
      <c r="C11" s="9"/>
      <c r="D11" s="9" t="s">
        <v>7</v>
      </c>
      <c r="E11" s="9"/>
      <c r="F11" s="9"/>
      <c r="G11" s="23">
        <f>+BC11</f>
        <v>0</v>
      </c>
      <c r="H11" s="10"/>
      <c r="I11" s="23"/>
      <c r="J11" s="9"/>
      <c r="K11" s="28">
        <f>+G11-I11</f>
        <v>0</v>
      </c>
      <c r="L11" s="16"/>
      <c r="W11" s="64" t="s">
        <v>7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73">
        <f>SUM(X11:BB11)</f>
        <v>0</v>
      </c>
    </row>
    <row r="12" spans="2:55" ht="15.75" customHeight="1" x14ac:dyDescent="0.3">
      <c r="B12" s="15"/>
      <c r="C12" s="9"/>
      <c r="D12" s="9"/>
      <c r="E12" s="9"/>
      <c r="F12" s="9"/>
      <c r="G12" s="9"/>
      <c r="H12" s="9"/>
      <c r="I12" s="9"/>
      <c r="J12" s="9"/>
      <c r="K12" s="26"/>
      <c r="L12" s="16"/>
      <c r="W12" s="64"/>
      <c r="X12" s="59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16"/>
    </row>
    <row r="13" spans="2:55" ht="15.75" customHeight="1" x14ac:dyDescent="0.3">
      <c r="B13" s="15"/>
      <c r="C13" s="9"/>
      <c r="D13" s="9" t="s">
        <v>2</v>
      </c>
      <c r="E13" s="9"/>
      <c r="F13" s="9"/>
      <c r="G13" s="23">
        <f>+BC13</f>
        <v>0</v>
      </c>
      <c r="H13" s="10"/>
      <c r="I13" s="23"/>
      <c r="J13" s="9"/>
      <c r="K13" s="28">
        <f>+G13-I13</f>
        <v>0</v>
      </c>
      <c r="L13" s="16"/>
      <c r="W13" s="64" t="s">
        <v>2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73">
        <f>SUM(X13:BB13)</f>
        <v>0</v>
      </c>
    </row>
    <row r="14" spans="2:55" ht="15.75" customHeight="1" x14ac:dyDescent="0.3">
      <c r="B14" s="15"/>
      <c r="C14" s="9"/>
      <c r="D14" s="9"/>
      <c r="E14" s="9"/>
      <c r="F14" s="9"/>
      <c r="G14" s="9"/>
      <c r="H14" s="9"/>
      <c r="I14" s="9"/>
      <c r="J14" s="9"/>
      <c r="K14" s="26"/>
      <c r="L14" s="16"/>
      <c r="W14" s="64"/>
      <c r="X14" s="5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16"/>
    </row>
    <row r="15" spans="2:55" ht="15.75" customHeight="1" x14ac:dyDescent="0.3">
      <c r="B15" s="15"/>
      <c r="C15" s="9"/>
      <c r="D15" s="9"/>
      <c r="E15" s="9"/>
      <c r="F15" s="9"/>
      <c r="G15" s="9"/>
      <c r="H15" s="9"/>
      <c r="I15" s="9"/>
      <c r="J15" s="9"/>
      <c r="K15" s="26"/>
      <c r="L15" s="16"/>
      <c r="W15" s="64"/>
      <c r="X15" s="59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16"/>
    </row>
    <row r="16" spans="2:55" ht="15.75" customHeight="1" x14ac:dyDescent="0.3">
      <c r="B16" s="15"/>
      <c r="C16" s="9"/>
      <c r="D16" s="9" t="s">
        <v>3</v>
      </c>
      <c r="E16" s="9"/>
      <c r="F16" s="9"/>
      <c r="G16" s="23">
        <f t="shared" ref="G16:G18" si="3">+BC16</f>
        <v>0</v>
      </c>
      <c r="H16" s="10"/>
      <c r="I16" s="23"/>
      <c r="J16" s="9"/>
      <c r="K16" s="28">
        <f t="shared" ref="K16:K18" si="4">+G16-I16</f>
        <v>0</v>
      </c>
      <c r="L16" s="16"/>
      <c r="W16" s="64" t="s">
        <v>3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73">
        <f t="shared" ref="BC16:BC20" si="5">SUM(X16:BB16)</f>
        <v>0</v>
      </c>
    </row>
    <row r="17" spans="2:55" ht="15.75" customHeight="1" x14ac:dyDescent="0.3">
      <c r="B17" s="15"/>
      <c r="C17" s="9"/>
      <c r="D17" s="9" t="s">
        <v>3</v>
      </c>
      <c r="E17" s="9"/>
      <c r="F17" s="9"/>
      <c r="G17" s="23">
        <f t="shared" si="3"/>
        <v>0</v>
      </c>
      <c r="H17" s="10"/>
      <c r="I17" s="23"/>
      <c r="J17" s="9"/>
      <c r="K17" s="28">
        <f t="shared" si="4"/>
        <v>0</v>
      </c>
      <c r="L17" s="16"/>
      <c r="W17" s="64" t="s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73">
        <f t="shared" si="5"/>
        <v>0</v>
      </c>
    </row>
    <row r="18" spans="2:55" ht="15.75" customHeight="1" x14ac:dyDescent="0.3">
      <c r="B18" s="15"/>
      <c r="C18" s="9"/>
      <c r="D18" s="9" t="s">
        <v>3</v>
      </c>
      <c r="E18" s="9"/>
      <c r="F18" s="9"/>
      <c r="G18" s="23">
        <f t="shared" si="3"/>
        <v>0</v>
      </c>
      <c r="H18" s="10"/>
      <c r="I18" s="23"/>
      <c r="J18" s="9"/>
      <c r="K18" s="28">
        <f t="shared" si="4"/>
        <v>0</v>
      </c>
      <c r="L18" s="16"/>
      <c r="W18" s="64" t="s">
        <v>3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73">
        <f t="shared" si="5"/>
        <v>0</v>
      </c>
    </row>
    <row r="19" spans="2:55" ht="15.75" customHeight="1" x14ac:dyDescent="0.3">
      <c r="B19" s="15"/>
      <c r="C19" s="9"/>
      <c r="D19" s="9"/>
      <c r="E19" s="9"/>
      <c r="F19" s="9"/>
      <c r="G19" s="9"/>
      <c r="H19" s="9"/>
      <c r="I19" s="9"/>
      <c r="J19" s="9"/>
      <c r="K19" s="26"/>
      <c r="L19" s="16"/>
      <c r="N19" s="55" t="s">
        <v>86</v>
      </c>
      <c r="W19" s="64"/>
      <c r="X19" s="59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16"/>
    </row>
    <row r="20" spans="2:55" ht="15.75" customHeight="1" x14ac:dyDescent="0.35">
      <c r="B20" s="15"/>
      <c r="C20" s="9"/>
      <c r="D20" s="18" t="s">
        <v>4</v>
      </c>
      <c r="E20" s="18"/>
      <c r="F20" s="18"/>
      <c r="G20" s="30">
        <f>+G10+G11+G13+G16+G17+G18</f>
        <v>0</v>
      </c>
      <c r="H20" s="11"/>
      <c r="I20" s="30"/>
      <c r="J20" s="9"/>
      <c r="K20" s="33">
        <f>+K10+K11+K13+K16+K17+K18</f>
        <v>0</v>
      </c>
      <c r="L20" s="16"/>
      <c r="W20" s="68" t="s">
        <v>4</v>
      </c>
      <c r="X20" s="30">
        <f t="shared" ref="X20:BB20" si="6">+X10+X11+X13+X16+X17+X18</f>
        <v>0</v>
      </c>
      <c r="Y20" s="30">
        <f t="shared" si="6"/>
        <v>0</v>
      </c>
      <c r="Z20" s="30">
        <f t="shared" si="6"/>
        <v>0</v>
      </c>
      <c r="AA20" s="30">
        <f t="shared" si="6"/>
        <v>0</v>
      </c>
      <c r="AB20" s="30">
        <f t="shared" si="6"/>
        <v>0</v>
      </c>
      <c r="AC20" s="30">
        <f t="shared" si="6"/>
        <v>0</v>
      </c>
      <c r="AD20" s="30">
        <f t="shared" si="6"/>
        <v>0</v>
      </c>
      <c r="AE20" s="30">
        <f t="shared" si="6"/>
        <v>0</v>
      </c>
      <c r="AF20" s="30">
        <f t="shared" si="6"/>
        <v>0</v>
      </c>
      <c r="AG20" s="30">
        <f t="shared" si="6"/>
        <v>0</v>
      </c>
      <c r="AH20" s="30">
        <f t="shared" si="6"/>
        <v>0</v>
      </c>
      <c r="AI20" s="30">
        <f t="shared" si="6"/>
        <v>0</v>
      </c>
      <c r="AJ20" s="30">
        <f t="shared" si="6"/>
        <v>0</v>
      </c>
      <c r="AK20" s="30">
        <f t="shared" si="6"/>
        <v>0</v>
      </c>
      <c r="AL20" s="30">
        <f t="shared" si="6"/>
        <v>0</v>
      </c>
      <c r="AM20" s="30">
        <f t="shared" si="6"/>
        <v>0</v>
      </c>
      <c r="AN20" s="30">
        <f t="shared" si="6"/>
        <v>0</v>
      </c>
      <c r="AO20" s="30">
        <f t="shared" si="6"/>
        <v>0</v>
      </c>
      <c r="AP20" s="30">
        <f t="shared" si="6"/>
        <v>0</v>
      </c>
      <c r="AQ20" s="30">
        <f t="shared" si="6"/>
        <v>0</v>
      </c>
      <c r="AR20" s="30">
        <f t="shared" si="6"/>
        <v>0</v>
      </c>
      <c r="AS20" s="30">
        <f t="shared" si="6"/>
        <v>0</v>
      </c>
      <c r="AT20" s="30">
        <f t="shared" si="6"/>
        <v>0</v>
      </c>
      <c r="AU20" s="30">
        <f t="shared" si="6"/>
        <v>0</v>
      </c>
      <c r="AV20" s="30">
        <f t="shared" si="6"/>
        <v>0</v>
      </c>
      <c r="AW20" s="30">
        <f t="shared" si="6"/>
        <v>0</v>
      </c>
      <c r="AX20" s="30">
        <f t="shared" si="6"/>
        <v>0</v>
      </c>
      <c r="AY20" s="30">
        <f t="shared" si="6"/>
        <v>0</v>
      </c>
      <c r="AZ20" s="30">
        <f t="shared" si="6"/>
        <v>0</v>
      </c>
      <c r="BA20" s="30">
        <f t="shared" si="6"/>
        <v>0</v>
      </c>
      <c r="BB20" s="30">
        <f t="shared" si="6"/>
        <v>0</v>
      </c>
      <c r="BC20" s="73">
        <f t="shared" si="5"/>
        <v>0</v>
      </c>
    </row>
    <row r="21" spans="2:55" ht="15.6" x14ac:dyDescent="0.3">
      <c r="B21" s="15"/>
      <c r="C21" s="9"/>
      <c r="D21" s="9"/>
      <c r="E21" s="9"/>
      <c r="F21" s="9"/>
      <c r="G21" s="9"/>
      <c r="H21" s="9"/>
      <c r="I21" s="9"/>
      <c r="J21" s="9"/>
      <c r="K21" s="26"/>
      <c r="L21" s="16"/>
      <c r="P21" s="54" t="s">
        <v>85</v>
      </c>
      <c r="Q21" s="2" t="s">
        <v>80</v>
      </c>
      <c r="W21" s="64"/>
      <c r="X21" s="59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16"/>
    </row>
    <row r="22" spans="2:55" x14ac:dyDescent="0.3">
      <c r="B22" s="15"/>
      <c r="C22" s="9"/>
      <c r="D22" s="8"/>
      <c r="E22" s="8"/>
      <c r="F22" s="8"/>
      <c r="G22" s="8"/>
      <c r="H22" s="9"/>
      <c r="I22" s="8"/>
      <c r="J22" s="9"/>
      <c r="K22" s="25"/>
      <c r="L22" s="16"/>
      <c r="N22" s="1" t="s">
        <v>51</v>
      </c>
      <c r="O22" s="52">
        <f>+SUMIF(C:C,N:N,I:I)</f>
        <v>0</v>
      </c>
      <c r="P22" s="3" t="e">
        <f>+O22/$O$25</f>
        <v>#DIV/0!</v>
      </c>
      <c r="Q22" s="3">
        <v>0.5</v>
      </c>
      <c r="R22" s="51" t="e">
        <f>+Q22-P22</f>
        <v>#DIV/0!</v>
      </c>
      <c r="W22" s="66"/>
      <c r="X22" s="60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/>
    </row>
    <row r="23" spans="2:55" x14ac:dyDescent="0.3">
      <c r="B23" s="15"/>
      <c r="C23" s="9"/>
      <c r="D23" s="9"/>
      <c r="E23" s="9"/>
      <c r="F23" s="9"/>
      <c r="G23" s="9"/>
      <c r="H23" s="9"/>
      <c r="I23" s="9"/>
      <c r="J23" s="9"/>
      <c r="K23" s="26"/>
      <c r="L23" s="16"/>
      <c r="N23" s="1" t="s">
        <v>52</v>
      </c>
      <c r="O23" s="52">
        <f>+SUMIF(C:C,N:N,I:I)</f>
        <v>0</v>
      </c>
      <c r="P23" s="3" t="e">
        <f t="shared" ref="P23:P24" si="7">+O23/$O$25</f>
        <v>#DIV/0!</v>
      </c>
      <c r="Q23" s="3">
        <v>0.3</v>
      </c>
      <c r="R23" s="51" t="e">
        <f t="shared" ref="R23" si="8">+Q23-P23</f>
        <v>#DIV/0!</v>
      </c>
      <c r="W23" s="64"/>
      <c r="X23" s="59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6"/>
    </row>
    <row r="24" spans="2:55" ht="15.6" x14ac:dyDescent="0.3">
      <c r="B24" s="15"/>
      <c r="C24" s="9"/>
      <c r="D24" s="17" t="s">
        <v>8</v>
      </c>
      <c r="E24" s="9"/>
      <c r="F24" s="9"/>
      <c r="G24" s="9"/>
      <c r="H24" s="9"/>
      <c r="I24" s="9"/>
      <c r="J24" s="9"/>
      <c r="K24" s="26"/>
      <c r="L24" s="16"/>
      <c r="N24" s="1" t="s">
        <v>53</v>
      </c>
      <c r="O24" s="53">
        <f>+SUMIF(C:C,N:N,I:I)</f>
        <v>0</v>
      </c>
      <c r="P24" s="3" t="e">
        <f t="shared" si="7"/>
        <v>#DIV/0!</v>
      </c>
      <c r="Q24" s="3">
        <v>0.2</v>
      </c>
      <c r="R24" s="51" t="e">
        <f>-Q24+P24</f>
        <v>#DIV/0!</v>
      </c>
      <c r="W24" s="67" t="s">
        <v>8</v>
      </c>
      <c r="X24" s="59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16"/>
    </row>
    <row r="25" spans="2:55" x14ac:dyDescent="0.3">
      <c r="B25" s="15"/>
      <c r="C25" s="9"/>
      <c r="D25" s="9"/>
      <c r="E25" s="9"/>
      <c r="F25" s="9"/>
      <c r="G25" s="9"/>
      <c r="H25" s="9"/>
      <c r="I25" s="9"/>
      <c r="J25" s="9"/>
      <c r="K25" s="26"/>
      <c r="L25" s="16"/>
      <c r="O25" s="52">
        <f>SUM(O22:O24)</f>
        <v>0</v>
      </c>
      <c r="W25" s="64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16"/>
    </row>
    <row r="26" spans="2:55" x14ac:dyDescent="0.3">
      <c r="B26" s="15"/>
      <c r="C26" s="9"/>
      <c r="D26" s="19" t="s">
        <v>31</v>
      </c>
      <c r="E26" s="9"/>
      <c r="F26" s="9"/>
      <c r="G26" s="22" t="s">
        <v>69</v>
      </c>
      <c r="H26" s="9"/>
      <c r="I26" s="22" t="s">
        <v>49</v>
      </c>
      <c r="J26" s="9"/>
      <c r="K26" s="27" t="s">
        <v>50</v>
      </c>
      <c r="L26" s="16"/>
      <c r="W26" s="67" t="s">
        <v>31</v>
      </c>
      <c r="X26" s="78" t="s">
        <v>103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72"/>
    </row>
    <row r="27" spans="2:55" x14ac:dyDescent="0.3">
      <c r="B27" s="15"/>
      <c r="C27" s="9" t="s">
        <v>51</v>
      </c>
      <c r="D27" s="9" t="s">
        <v>9</v>
      </c>
      <c r="E27" s="9"/>
      <c r="F27" s="9"/>
      <c r="G27" s="23">
        <f t="shared" ref="G27:G39" si="9">+BC27</f>
        <v>0</v>
      </c>
      <c r="H27" s="10"/>
      <c r="I27" s="23"/>
      <c r="J27" s="9"/>
      <c r="K27" s="28">
        <f>+I27-G27</f>
        <v>0</v>
      </c>
      <c r="L27" s="16"/>
      <c r="W27" s="64" t="s">
        <v>9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73">
        <f t="shared" ref="BC27:BC39" si="10">SUM(X27:BB27)</f>
        <v>0</v>
      </c>
    </row>
    <row r="28" spans="2:55" x14ac:dyDescent="0.3">
      <c r="B28" s="15"/>
      <c r="C28" s="9" t="s">
        <v>51</v>
      </c>
      <c r="D28" s="9" t="s">
        <v>10</v>
      </c>
      <c r="E28" s="9"/>
      <c r="F28" s="9"/>
      <c r="G28" s="23">
        <f t="shared" si="9"/>
        <v>0</v>
      </c>
      <c r="H28" s="10"/>
      <c r="I28" s="23"/>
      <c r="J28" s="9"/>
      <c r="K28" s="28">
        <f t="shared" ref="K28:K39" si="11">+I28-G28</f>
        <v>0</v>
      </c>
      <c r="L28" s="16"/>
      <c r="W28" s="64" t="s">
        <v>10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73">
        <f t="shared" si="10"/>
        <v>0</v>
      </c>
    </row>
    <row r="29" spans="2:55" x14ac:dyDescent="0.3">
      <c r="B29" s="15"/>
      <c r="C29" s="9" t="s">
        <v>51</v>
      </c>
      <c r="D29" s="9" t="s">
        <v>11</v>
      </c>
      <c r="E29" s="9"/>
      <c r="F29" s="9"/>
      <c r="G29" s="23">
        <f t="shared" si="9"/>
        <v>0</v>
      </c>
      <c r="H29" s="10"/>
      <c r="I29" s="23"/>
      <c r="J29" s="9"/>
      <c r="K29" s="28">
        <f t="shared" si="11"/>
        <v>0</v>
      </c>
      <c r="L29" s="16"/>
      <c r="W29" s="64" t="s">
        <v>11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73">
        <f t="shared" si="10"/>
        <v>0</v>
      </c>
    </row>
    <row r="30" spans="2:55" x14ac:dyDescent="0.3">
      <c r="B30" s="15"/>
      <c r="C30" s="9" t="s">
        <v>51</v>
      </c>
      <c r="D30" s="9" t="s">
        <v>12</v>
      </c>
      <c r="E30" s="9"/>
      <c r="F30" s="9"/>
      <c r="G30" s="23">
        <f t="shared" si="9"/>
        <v>0</v>
      </c>
      <c r="H30" s="10"/>
      <c r="I30" s="23"/>
      <c r="J30" s="9"/>
      <c r="K30" s="28">
        <f t="shared" si="11"/>
        <v>0</v>
      </c>
      <c r="L30" s="16"/>
      <c r="W30" s="64" t="s">
        <v>12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73">
        <f t="shared" si="10"/>
        <v>0</v>
      </c>
    </row>
    <row r="31" spans="2:55" x14ac:dyDescent="0.3">
      <c r="B31" s="15"/>
      <c r="C31" s="9" t="s">
        <v>51</v>
      </c>
      <c r="D31" s="9" t="s">
        <v>13</v>
      </c>
      <c r="E31" s="9"/>
      <c r="F31" s="9"/>
      <c r="G31" s="23">
        <f t="shared" si="9"/>
        <v>0</v>
      </c>
      <c r="H31" s="10"/>
      <c r="I31" s="23"/>
      <c r="J31" s="9"/>
      <c r="K31" s="28">
        <f t="shared" si="11"/>
        <v>0</v>
      </c>
      <c r="L31" s="16"/>
      <c r="W31" s="64" t="s">
        <v>13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73">
        <f t="shared" si="10"/>
        <v>0</v>
      </c>
    </row>
    <row r="32" spans="2:55" x14ac:dyDescent="0.3">
      <c r="B32" s="15"/>
      <c r="C32" s="9" t="s">
        <v>51</v>
      </c>
      <c r="D32" s="9" t="s">
        <v>14</v>
      </c>
      <c r="E32" s="9"/>
      <c r="F32" s="9"/>
      <c r="G32" s="23">
        <f t="shared" si="9"/>
        <v>0</v>
      </c>
      <c r="H32" s="10"/>
      <c r="I32" s="23"/>
      <c r="J32" s="9"/>
      <c r="K32" s="28">
        <f t="shared" si="11"/>
        <v>0</v>
      </c>
      <c r="L32" s="16"/>
      <c r="W32" s="64" t="s">
        <v>14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73">
        <f t="shared" si="10"/>
        <v>0</v>
      </c>
    </row>
    <row r="33" spans="2:55" x14ac:dyDescent="0.3">
      <c r="B33" s="15"/>
      <c r="C33" s="9" t="s">
        <v>51</v>
      </c>
      <c r="D33" s="9" t="s">
        <v>15</v>
      </c>
      <c r="E33" s="9"/>
      <c r="F33" s="9"/>
      <c r="G33" s="23">
        <f t="shared" si="9"/>
        <v>0</v>
      </c>
      <c r="H33" s="10"/>
      <c r="I33" s="23"/>
      <c r="J33" s="9"/>
      <c r="K33" s="28">
        <f t="shared" si="11"/>
        <v>0</v>
      </c>
      <c r="L33" s="16"/>
      <c r="W33" s="64" t="s">
        <v>15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73">
        <f t="shared" si="10"/>
        <v>0</v>
      </c>
    </row>
    <row r="34" spans="2:55" x14ac:dyDescent="0.3">
      <c r="B34" s="15"/>
      <c r="C34" s="9" t="s">
        <v>51</v>
      </c>
      <c r="D34" s="9" t="s">
        <v>16</v>
      </c>
      <c r="E34" s="9"/>
      <c r="F34" s="9"/>
      <c r="G34" s="23">
        <f t="shared" si="9"/>
        <v>0</v>
      </c>
      <c r="H34" s="10"/>
      <c r="I34" s="23"/>
      <c r="J34" s="9"/>
      <c r="K34" s="28">
        <f t="shared" si="11"/>
        <v>0</v>
      </c>
      <c r="L34" s="16"/>
      <c r="W34" s="64" t="s">
        <v>16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73">
        <f t="shared" si="10"/>
        <v>0</v>
      </c>
    </row>
    <row r="35" spans="2:55" x14ac:dyDescent="0.3">
      <c r="B35" s="15"/>
      <c r="C35" s="9" t="s">
        <v>51</v>
      </c>
      <c r="D35" s="9" t="s">
        <v>17</v>
      </c>
      <c r="E35" s="9"/>
      <c r="F35" s="9"/>
      <c r="G35" s="23">
        <f t="shared" si="9"/>
        <v>0</v>
      </c>
      <c r="H35" s="10"/>
      <c r="I35" s="23"/>
      <c r="J35" s="9"/>
      <c r="K35" s="28">
        <f t="shared" si="11"/>
        <v>0</v>
      </c>
      <c r="L35" s="16"/>
      <c r="W35" s="64" t="s">
        <v>17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73">
        <f t="shared" si="10"/>
        <v>0</v>
      </c>
    </row>
    <row r="36" spans="2:55" x14ac:dyDescent="0.3">
      <c r="B36" s="15"/>
      <c r="C36" s="9" t="s">
        <v>51</v>
      </c>
      <c r="D36" s="9" t="s">
        <v>18</v>
      </c>
      <c r="E36" s="9"/>
      <c r="F36" s="9"/>
      <c r="G36" s="23">
        <f t="shared" si="9"/>
        <v>0</v>
      </c>
      <c r="H36" s="10"/>
      <c r="I36" s="23"/>
      <c r="J36" s="9"/>
      <c r="K36" s="28">
        <f t="shared" si="11"/>
        <v>0</v>
      </c>
      <c r="L36" s="16"/>
      <c r="W36" s="64" t="s">
        <v>18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73">
        <f t="shared" si="10"/>
        <v>0</v>
      </c>
    </row>
    <row r="37" spans="2:55" x14ac:dyDescent="0.3">
      <c r="B37" s="15"/>
      <c r="C37" s="9" t="s">
        <v>51</v>
      </c>
      <c r="D37" s="9" t="s">
        <v>19</v>
      </c>
      <c r="E37" s="9"/>
      <c r="F37" s="9"/>
      <c r="G37" s="23">
        <f t="shared" si="9"/>
        <v>0</v>
      </c>
      <c r="H37" s="10"/>
      <c r="I37" s="23"/>
      <c r="J37" s="9"/>
      <c r="K37" s="28">
        <f t="shared" si="11"/>
        <v>0</v>
      </c>
      <c r="L37" s="16"/>
      <c r="W37" s="64" t="s">
        <v>19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73">
        <f t="shared" si="10"/>
        <v>0</v>
      </c>
    </row>
    <row r="38" spans="2:55" x14ac:dyDescent="0.3">
      <c r="B38" s="15"/>
      <c r="C38" s="9" t="s">
        <v>51</v>
      </c>
      <c r="D38" s="9" t="s">
        <v>20</v>
      </c>
      <c r="E38" s="9"/>
      <c r="F38" s="9"/>
      <c r="G38" s="23">
        <f t="shared" si="9"/>
        <v>0</v>
      </c>
      <c r="H38" s="10"/>
      <c r="I38" s="23"/>
      <c r="J38" s="9"/>
      <c r="K38" s="28">
        <f t="shared" si="11"/>
        <v>0</v>
      </c>
      <c r="L38" s="16"/>
      <c r="W38" s="64" t="s">
        <v>20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73">
        <f t="shared" si="10"/>
        <v>0</v>
      </c>
    </row>
    <row r="39" spans="2:55" x14ac:dyDescent="0.3">
      <c r="B39" s="15"/>
      <c r="C39" s="9" t="s">
        <v>51</v>
      </c>
      <c r="D39" s="9" t="s">
        <v>47</v>
      </c>
      <c r="E39" s="9"/>
      <c r="F39" s="9"/>
      <c r="G39" s="23">
        <f t="shared" si="9"/>
        <v>0</v>
      </c>
      <c r="H39" s="10"/>
      <c r="I39" s="23"/>
      <c r="J39" s="9"/>
      <c r="K39" s="28">
        <f t="shared" si="11"/>
        <v>0</v>
      </c>
      <c r="L39" s="16"/>
      <c r="W39" s="64" t="s">
        <v>47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73">
        <f t="shared" si="10"/>
        <v>0</v>
      </c>
    </row>
    <row r="40" spans="2:55" x14ac:dyDescent="0.3">
      <c r="B40" s="15"/>
      <c r="C40" s="9"/>
      <c r="D40" s="9"/>
      <c r="E40" s="9"/>
      <c r="F40" s="9"/>
      <c r="G40" s="9"/>
      <c r="H40" s="9"/>
      <c r="I40" s="9"/>
      <c r="J40" s="9"/>
      <c r="K40" s="26"/>
      <c r="L40" s="16"/>
      <c r="W40" s="64"/>
      <c r="X40" s="59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16"/>
    </row>
    <row r="41" spans="2:55" x14ac:dyDescent="0.3">
      <c r="B41" s="15"/>
      <c r="C41" s="9"/>
      <c r="D41" s="19" t="s">
        <v>21</v>
      </c>
      <c r="E41" s="9"/>
      <c r="F41" s="9"/>
      <c r="G41" s="9"/>
      <c r="H41" s="9"/>
      <c r="I41" s="9"/>
      <c r="J41" s="9"/>
      <c r="K41" s="26"/>
      <c r="L41" s="16"/>
      <c r="W41" s="67" t="s">
        <v>21</v>
      </c>
      <c r="X41" s="59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16"/>
    </row>
    <row r="42" spans="2:55" x14ac:dyDescent="0.3">
      <c r="B42" s="15"/>
      <c r="C42" s="9" t="s">
        <v>51</v>
      </c>
      <c r="D42" s="9" t="s">
        <v>22</v>
      </c>
      <c r="E42" s="9"/>
      <c r="F42" s="9"/>
      <c r="G42" s="23">
        <f t="shared" ref="G42:G47" si="12">+BC42</f>
        <v>0</v>
      </c>
      <c r="H42" s="10"/>
      <c r="I42" s="23"/>
      <c r="J42" s="9"/>
      <c r="K42" s="28">
        <f t="shared" ref="K42:K47" si="13">+I42-G42</f>
        <v>0</v>
      </c>
      <c r="L42" s="16"/>
      <c r="W42" s="64" t="s">
        <v>22</v>
      </c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73">
        <f t="shared" ref="BC42:BC47" si="14">SUM(X42:BB42)</f>
        <v>0</v>
      </c>
    </row>
    <row r="43" spans="2:55" x14ac:dyDescent="0.3">
      <c r="B43" s="15"/>
      <c r="C43" s="9" t="s">
        <v>51</v>
      </c>
      <c r="D43" s="9" t="s">
        <v>23</v>
      </c>
      <c r="E43" s="9"/>
      <c r="F43" s="9"/>
      <c r="G43" s="23">
        <f t="shared" si="12"/>
        <v>0</v>
      </c>
      <c r="H43" s="10"/>
      <c r="I43" s="23"/>
      <c r="J43" s="9"/>
      <c r="K43" s="28">
        <f t="shared" si="13"/>
        <v>0</v>
      </c>
      <c r="L43" s="16"/>
      <c r="W43" s="64" t="s">
        <v>23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73">
        <f t="shared" si="14"/>
        <v>0</v>
      </c>
    </row>
    <row r="44" spans="2:55" x14ac:dyDescent="0.3">
      <c r="B44" s="15"/>
      <c r="C44" s="9" t="s">
        <v>51</v>
      </c>
      <c r="D44" s="9" t="s">
        <v>38</v>
      </c>
      <c r="E44" s="9"/>
      <c r="F44" s="9"/>
      <c r="G44" s="23">
        <f t="shared" si="12"/>
        <v>0</v>
      </c>
      <c r="H44" s="10"/>
      <c r="I44" s="23"/>
      <c r="J44" s="9"/>
      <c r="K44" s="28">
        <f t="shared" si="13"/>
        <v>0</v>
      </c>
      <c r="L44" s="16"/>
      <c r="W44" s="64" t="s">
        <v>38</v>
      </c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73">
        <f t="shared" si="14"/>
        <v>0</v>
      </c>
    </row>
    <row r="45" spans="2:55" x14ac:dyDescent="0.3">
      <c r="B45" s="15"/>
      <c r="C45" s="9" t="s">
        <v>51</v>
      </c>
      <c r="D45" s="9" t="s">
        <v>39</v>
      </c>
      <c r="E45" s="9"/>
      <c r="F45" s="9"/>
      <c r="G45" s="23">
        <f t="shared" si="12"/>
        <v>0</v>
      </c>
      <c r="H45" s="10"/>
      <c r="I45" s="23"/>
      <c r="J45" s="9"/>
      <c r="K45" s="28">
        <f t="shared" si="13"/>
        <v>0</v>
      </c>
      <c r="L45" s="16"/>
      <c r="W45" s="64" t="s">
        <v>39</v>
      </c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73">
        <f t="shared" si="14"/>
        <v>0</v>
      </c>
    </row>
    <row r="46" spans="2:55" x14ac:dyDescent="0.3">
      <c r="B46" s="15"/>
      <c r="C46" s="9" t="s">
        <v>51</v>
      </c>
      <c r="D46" s="9" t="s">
        <v>40</v>
      </c>
      <c r="E46" s="9"/>
      <c r="F46" s="9"/>
      <c r="G46" s="23">
        <f t="shared" si="12"/>
        <v>0</v>
      </c>
      <c r="H46" s="10"/>
      <c r="I46" s="23"/>
      <c r="J46" s="9"/>
      <c r="K46" s="28">
        <f t="shared" si="13"/>
        <v>0</v>
      </c>
      <c r="L46" s="16"/>
      <c r="W46" s="64" t="s">
        <v>40</v>
      </c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73">
        <f t="shared" si="14"/>
        <v>0</v>
      </c>
    </row>
    <row r="47" spans="2:55" x14ac:dyDescent="0.3">
      <c r="B47" s="15"/>
      <c r="C47" s="9" t="s">
        <v>51</v>
      </c>
      <c r="D47" s="9" t="s">
        <v>41</v>
      </c>
      <c r="E47" s="9"/>
      <c r="F47" s="9"/>
      <c r="G47" s="23">
        <f t="shared" si="12"/>
        <v>0</v>
      </c>
      <c r="H47" s="10"/>
      <c r="I47" s="23"/>
      <c r="J47" s="9"/>
      <c r="K47" s="28">
        <f t="shared" si="13"/>
        <v>0</v>
      </c>
      <c r="L47" s="16"/>
      <c r="W47" s="64" t="s">
        <v>41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73">
        <f t="shared" si="14"/>
        <v>0</v>
      </c>
    </row>
    <row r="48" spans="2:55" x14ac:dyDescent="0.3">
      <c r="B48" s="15"/>
      <c r="C48" s="9"/>
      <c r="D48" s="9"/>
      <c r="E48" s="9"/>
      <c r="F48" s="9"/>
      <c r="G48" s="9"/>
      <c r="H48" s="9"/>
      <c r="I48" s="9"/>
      <c r="J48" s="9"/>
      <c r="K48" s="26"/>
      <c r="L48" s="16"/>
      <c r="W48" s="64"/>
      <c r="X48" s="59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16"/>
    </row>
    <row r="49" spans="2:55" x14ac:dyDescent="0.3">
      <c r="B49" s="15"/>
      <c r="C49" s="9"/>
      <c r="D49" s="19" t="s">
        <v>24</v>
      </c>
      <c r="E49" s="9"/>
      <c r="F49" s="9"/>
      <c r="G49" s="9"/>
      <c r="H49" s="9"/>
      <c r="I49" s="9"/>
      <c r="J49" s="9"/>
      <c r="K49" s="26"/>
      <c r="L49" s="16"/>
      <c r="W49" s="67" t="s">
        <v>24</v>
      </c>
      <c r="X49" s="59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16"/>
    </row>
    <row r="50" spans="2:55" x14ac:dyDescent="0.3">
      <c r="B50" s="15"/>
      <c r="C50" s="9" t="s">
        <v>52</v>
      </c>
      <c r="D50" s="9" t="s">
        <v>25</v>
      </c>
      <c r="E50" s="9"/>
      <c r="F50" s="9"/>
      <c r="G50" s="23">
        <f t="shared" ref="G50:G55" si="15">+BC50</f>
        <v>0</v>
      </c>
      <c r="H50" s="10"/>
      <c r="I50" s="23"/>
      <c r="J50" s="9"/>
      <c r="K50" s="28">
        <f t="shared" ref="K50:K55" si="16">+I50-G50</f>
        <v>0</v>
      </c>
      <c r="L50" s="16"/>
      <c r="W50" s="64" t="s">
        <v>25</v>
      </c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73">
        <f t="shared" ref="BC50:BC55" si="17">SUM(X50:BB50)</f>
        <v>0</v>
      </c>
    </row>
    <row r="51" spans="2:55" x14ac:dyDescent="0.3">
      <c r="B51" s="15"/>
      <c r="C51" s="9" t="s">
        <v>52</v>
      </c>
      <c r="D51" s="9" t="s">
        <v>26</v>
      </c>
      <c r="E51" s="9"/>
      <c r="F51" s="9"/>
      <c r="G51" s="23">
        <f t="shared" si="15"/>
        <v>0</v>
      </c>
      <c r="H51" s="10"/>
      <c r="I51" s="23"/>
      <c r="J51" s="9"/>
      <c r="K51" s="28">
        <f t="shared" si="16"/>
        <v>0</v>
      </c>
      <c r="L51" s="16"/>
      <c r="W51" s="64" t="s">
        <v>26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73">
        <f t="shared" si="17"/>
        <v>0</v>
      </c>
    </row>
    <row r="52" spans="2:55" x14ac:dyDescent="0.3">
      <c r="B52" s="15"/>
      <c r="C52" s="9" t="s">
        <v>52</v>
      </c>
      <c r="D52" s="9" t="s">
        <v>43</v>
      </c>
      <c r="E52" s="9"/>
      <c r="F52" s="9"/>
      <c r="G52" s="23">
        <f t="shared" si="15"/>
        <v>0</v>
      </c>
      <c r="H52" s="10"/>
      <c r="I52" s="23"/>
      <c r="J52" s="9"/>
      <c r="K52" s="28">
        <f t="shared" si="16"/>
        <v>0</v>
      </c>
      <c r="L52" s="16"/>
      <c r="W52" s="64" t="s">
        <v>43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73">
        <f t="shared" si="17"/>
        <v>0</v>
      </c>
    </row>
    <row r="53" spans="2:55" x14ac:dyDescent="0.3">
      <c r="B53" s="15"/>
      <c r="C53" s="9" t="s">
        <v>52</v>
      </c>
      <c r="D53" s="9" t="s">
        <v>44</v>
      </c>
      <c r="E53" s="9"/>
      <c r="F53" s="9"/>
      <c r="G53" s="23">
        <f t="shared" si="15"/>
        <v>0</v>
      </c>
      <c r="H53" s="10"/>
      <c r="I53" s="23"/>
      <c r="J53" s="9"/>
      <c r="K53" s="28">
        <f t="shared" si="16"/>
        <v>0</v>
      </c>
      <c r="L53" s="16"/>
      <c r="W53" s="64" t="s">
        <v>44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73">
        <f t="shared" si="17"/>
        <v>0</v>
      </c>
    </row>
    <row r="54" spans="2:55" x14ac:dyDescent="0.3">
      <c r="B54" s="15"/>
      <c r="C54" s="9" t="s">
        <v>52</v>
      </c>
      <c r="D54" s="9" t="s">
        <v>45</v>
      </c>
      <c r="E54" s="9"/>
      <c r="F54" s="9"/>
      <c r="G54" s="23">
        <f t="shared" si="15"/>
        <v>0</v>
      </c>
      <c r="H54" s="10"/>
      <c r="I54" s="23"/>
      <c r="J54" s="9"/>
      <c r="K54" s="28">
        <f t="shared" si="16"/>
        <v>0</v>
      </c>
      <c r="L54" s="16"/>
      <c r="W54" s="64" t="s">
        <v>45</v>
      </c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73">
        <f t="shared" si="17"/>
        <v>0</v>
      </c>
    </row>
    <row r="55" spans="2:55" x14ac:dyDescent="0.3">
      <c r="B55" s="15"/>
      <c r="C55" s="9" t="s">
        <v>52</v>
      </c>
      <c r="D55" s="9" t="s">
        <v>46</v>
      </c>
      <c r="E55" s="9"/>
      <c r="F55" s="9"/>
      <c r="G55" s="23">
        <f t="shared" si="15"/>
        <v>0</v>
      </c>
      <c r="H55" s="10"/>
      <c r="I55" s="23"/>
      <c r="J55" s="9"/>
      <c r="K55" s="28">
        <f t="shared" si="16"/>
        <v>0</v>
      </c>
      <c r="L55" s="16"/>
      <c r="W55" s="64" t="s">
        <v>46</v>
      </c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73">
        <f t="shared" si="17"/>
        <v>0</v>
      </c>
    </row>
    <row r="56" spans="2:55" x14ac:dyDescent="0.3">
      <c r="B56" s="15"/>
      <c r="C56" s="9"/>
      <c r="D56" s="9"/>
      <c r="E56" s="9"/>
      <c r="F56" s="9"/>
      <c r="G56" s="10"/>
      <c r="H56" s="10"/>
      <c r="I56" s="10"/>
      <c r="J56" s="9"/>
      <c r="K56" s="29"/>
      <c r="L56" s="16"/>
      <c r="W56" s="64"/>
      <c r="X56" s="62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74"/>
    </row>
    <row r="57" spans="2:55" x14ac:dyDescent="0.3">
      <c r="B57" s="15"/>
      <c r="C57" s="9"/>
      <c r="D57" s="19" t="s">
        <v>27</v>
      </c>
      <c r="E57" s="9"/>
      <c r="F57" s="9"/>
      <c r="G57" s="9"/>
      <c r="H57" s="9"/>
      <c r="I57" s="9"/>
      <c r="J57" s="9"/>
      <c r="K57" s="26"/>
      <c r="L57" s="16"/>
      <c r="W57" s="67" t="s">
        <v>27</v>
      </c>
      <c r="X57" s="59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16"/>
    </row>
    <row r="58" spans="2:55" x14ac:dyDescent="0.3">
      <c r="B58" s="15"/>
      <c r="C58" s="9" t="s">
        <v>51</v>
      </c>
      <c r="D58" s="9" t="s">
        <v>28</v>
      </c>
      <c r="E58" s="9"/>
      <c r="F58" s="9"/>
      <c r="G58" s="23">
        <f t="shared" ref="G58:G60" si="18">+BC58</f>
        <v>0</v>
      </c>
      <c r="H58" s="10"/>
      <c r="I58" s="23"/>
      <c r="J58" s="9"/>
      <c r="K58" s="28">
        <f t="shared" ref="K58:K60" si="19">+I58-G58</f>
        <v>0</v>
      </c>
      <c r="L58" s="16"/>
      <c r="W58" s="64" t="s">
        <v>28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73">
        <f t="shared" ref="BC58:BC60" si="20">SUM(X58:BB58)</f>
        <v>0</v>
      </c>
    </row>
    <row r="59" spans="2:55" x14ac:dyDescent="0.3">
      <c r="B59" s="15"/>
      <c r="C59" s="9" t="s">
        <v>52</v>
      </c>
      <c r="D59" s="9" t="s">
        <v>29</v>
      </c>
      <c r="E59" s="9"/>
      <c r="F59" s="9"/>
      <c r="G59" s="23">
        <f t="shared" si="18"/>
        <v>0</v>
      </c>
      <c r="H59" s="10"/>
      <c r="I59" s="23"/>
      <c r="J59" s="9"/>
      <c r="K59" s="28">
        <f t="shared" si="19"/>
        <v>0</v>
      </c>
      <c r="L59" s="16"/>
      <c r="W59" s="64" t="s">
        <v>29</v>
      </c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73">
        <f t="shared" si="20"/>
        <v>0</v>
      </c>
    </row>
    <row r="60" spans="2:55" x14ac:dyDescent="0.3">
      <c r="B60" s="15"/>
      <c r="C60" s="9" t="s">
        <v>52</v>
      </c>
      <c r="D60" s="9" t="s">
        <v>30</v>
      </c>
      <c r="E60" s="9"/>
      <c r="F60" s="9"/>
      <c r="G60" s="23">
        <f t="shared" si="18"/>
        <v>0</v>
      </c>
      <c r="H60" s="10"/>
      <c r="I60" s="23"/>
      <c r="J60" s="9"/>
      <c r="K60" s="28">
        <f t="shared" si="19"/>
        <v>0</v>
      </c>
      <c r="L60" s="16"/>
      <c r="W60" s="64" t="s">
        <v>30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73">
        <f t="shared" si="20"/>
        <v>0</v>
      </c>
    </row>
    <row r="61" spans="2:55" x14ac:dyDescent="0.3">
      <c r="B61" s="15"/>
      <c r="C61" s="9"/>
      <c r="D61" s="9"/>
      <c r="E61" s="9"/>
      <c r="F61" s="9"/>
      <c r="G61" s="9"/>
      <c r="H61" s="9"/>
      <c r="I61" s="9"/>
      <c r="J61" s="9"/>
      <c r="K61" s="26"/>
      <c r="L61" s="16"/>
      <c r="W61" s="64"/>
      <c r="X61" s="59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16"/>
    </row>
    <row r="62" spans="2:55" x14ac:dyDescent="0.3">
      <c r="B62" s="15"/>
      <c r="C62" s="9"/>
      <c r="D62" s="50" t="s">
        <v>75</v>
      </c>
      <c r="E62" s="9"/>
      <c r="F62" s="9"/>
      <c r="G62" s="9"/>
      <c r="H62" s="9"/>
      <c r="I62" s="9"/>
      <c r="J62" s="9"/>
      <c r="K62" s="26"/>
      <c r="L62" s="16"/>
      <c r="W62" s="67" t="s">
        <v>75</v>
      </c>
      <c r="X62" s="59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16"/>
    </row>
    <row r="63" spans="2:55" x14ac:dyDescent="0.3">
      <c r="B63" s="15"/>
      <c r="C63" s="9" t="s">
        <v>51</v>
      </c>
      <c r="D63" s="9" t="s">
        <v>76</v>
      </c>
      <c r="E63" s="9"/>
      <c r="F63" s="9"/>
      <c r="G63" s="23">
        <f t="shared" ref="G63:G68" si="21">+BC63</f>
        <v>0</v>
      </c>
      <c r="H63" s="10"/>
      <c r="I63" s="23"/>
      <c r="J63" s="9"/>
      <c r="K63" s="28">
        <f t="shared" ref="K63:K68" si="22">+I63-G63</f>
        <v>0</v>
      </c>
      <c r="L63" s="16"/>
      <c r="W63" s="64" t="s">
        <v>76</v>
      </c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73">
        <f t="shared" ref="BC63:BC68" si="23">SUM(X63:BB63)</f>
        <v>0</v>
      </c>
    </row>
    <row r="64" spans="2:55" x14ac:dyDescent="0.3">
      <c r="B64" s="15"/>
      <c r="C64" s="9" t="s">
        <v>52</v>
      </c>
      <c r="D64" s="9" t="s">
        <v>77</v>
      </c>
      <c r="E64" s="9"/>
      <c r="F64" s="9"/>
      <c r="G64" s="23">
        <f t="shared" si="21"/>
        <v>0</v>
      </c>
      <c r="H64" s="10"/>
      <c r="I64" s="23"/>
      <c r="J64" s="9"/>
      <c r="K64" s="28">
        <f t="shared" si="22"/>
        <v>0</v>
      </c>
      <c r="L64" s="16"/>
      <c r="W64" s="64" t="s">
        <v>77</v>
      </c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73">
        <f t="shared" si="23"/>
        <v>0</v>
      </c>
    </row>
    <row r="65" spans="2:55" x14ac:dyDescent="0.3">
      <c r="B65" s="15"/>
      <c r="C65" s="9" t="s">
        <v>52</v>
      </c>
      <c r="D65" s="9" t="s">
        <v>78</v>
      </c>
      <c r="E65" s="9"/>
      <c r="F65" s="9"/>
      <c r="G65" s="23">
        <f t="shared" si="21"/>
        <v>0</v>
      </c>
      <c r="H65" s="10"/>
      <c r="I65" s="23"/>
      <c r="J65" s="9"/>
      <c r="K65" s="28">
        <f t="shared" si="22"/>
        <v>0</v>
      </c>
      <c r="L65" s="16"/>
      <c r="W65" s="64" t="s">
        <v>78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73">
        <f t="shared" si="23"/>
        <v>0</v>
      </c>
    </row>
    <row r="66" spans="2:55" x14ac:dyDescent="0.3">
      <c r="B66" s="15"/>
      <c r="C66" s="9" t="s">
        <v>52</v>
      </c>
      <c r="D66" s="9" t="s">
        <v>79</v>
      </c>
      <c r="E66" s="9"/>
      <c r="F66" s="9"/>
      <c r="G66" s="23">
        <f t="shared" si="21"/>
        <v>0</v>
      </c>
      <c r="H66" s="10"/>
      <c r="I66" s="23"/>
      <c r="J66" s="9"/>
      <c r="K66" s="28">
        <f t="shared" si="22"/>
        <v>0</v>
      </c>
      <c r="L66" s="16"/>
      <c r="W66" s="64" t="s">
        <v>79</v>
      </c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73">
        <f t="shared" si="23"/>
        <v>0</v>
      </c>
    </row>
    <row r="67" spans="2:55" x14ac:dyDescent="0.3">
      <c r="B67" s="15"/>
      <c r="C67" s="9" t="s">
        <v>52</v>
      </c>
      <c r="D67" s="9" t="s">
        <v>79</v>
      </c>
      <c r="E67" s="9"/>
      <c r="F67" s="9"/>
      <c r="G67" s="23">
        <f t="shared" si="21"/>
        <v>0</v>
      </c>
      <c r="H67" s="10"/>
      <c r="I67" s="23"/>
      <c r="J67" s="9"/>
      <c r="K67" s="28">
        <f t="shared" si="22"/>
        <v>0</v>
      </c>
      <c r="L67" s="16"/>
      <c r="W67" s="64" t="s">
        <v>79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73">
        <f t="shared" si="23"/>
        <v>0</v>
      </c>
    </row>
    <row r="68" spans="2:55" x14ac:dyDescent="0.3">
      <c r="B68" s="15"/>
      <c r="C68" s="9" t="s">
        <v>52</v>
      </c>
      <c r="D68" s="9" t="s">
        <v>79</v>
      </c>
      <c r="E68" s="9"/>
      <c r="F68" s="9"/>
      <c r="G68" s="23">
        <f t="shared" si="21"/>
        <v>0</v>
      </c>
      <c r="H68" s="10"/>
      <c r="I68" s="23"/>
      <c r="J68" s="9"/>
      <c r="K68" s="28">
        <f t="shared" si="22"/>
        <v>0</v>
      </c>
      <c r="L68" s="16"/>
      <c r="W68" s="64" t="s">
        <v>79</v>
      </c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73">
        <f t="shared" si="23"/>
        <v>0</v>
      </c>
    </row>
    <row r="69" spans="2:55" x14ac:dyDescent="0.3">
      <c r="B69" s="15"/>
      <c r="C69" s="9"/>
      <c r="D69" s="9"/>
      <c r="E69" s="9"/>
      <c r="F69" s="9"/>
      <c r="G69" s="9"/>
      <c r="H69" s="9"/>
      <c r="I69" s="9"/>
      <c r="J69" s="9"/>
      <c r="K69" s="26"/>
      <c r="L69" s="16"/>
      <c r="W69" s="64"/>
      <c r="X69" s="59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16"/>
    </row>
    <row r="70" spans="2:55" x14ac:dyDescent="0.3">
      <c r="B70" s="15"/>
      <c r="C70" s="9" t="s">
        <v>51</v>
      </c>
      <c r="D70" s="19" t="s">
        <v>32</v>
      </c>
      <c r="E70" s="9"/>
      <c r="F70" s="9"/>
      <c r="G70" s="23">
        <f>+BC70</f>
        <v>0</v>
      </c>
      <c r="H70" s="10"/>
      <c r="I70" s="23"/>
      <c r="J70" s="9"/>
      <c r="K70" s="28">
        <f t="shared" ref="K70" si="24">+I70-G70</f>
        <v>0</v>
      </c>
      <c r="L70" s="16"/>
      <c r="W70" s="67" t="s">
        <v>32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73">
        <f t="shared" ref="BC70" si="25">SUM(X70:BB70)</f>
        <v>0</v>
      </c>
    </row>
    <row r="71" spans="2:55" x14ac:dyDescent="0.3">
      <c r="B71" s="15"/>
      <c r="C71" s="9"/>
      <c r="D71" s="9"/>
      <c r="E71" s="9"/>
      <c r="F71" s="9"/>
      <c r="G71" s="9"/>
      <c r="H71" s="9"/>
      <c r="I71" s="9"/>
      <c r="J71" s="9"/>
      <c r="K71" s="26"/>
      <c r="L71" s="16"/>
      <c r="W71" s="64"/>
      <c r="X71" s="59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16"/>
    </row>
    <row r="72" spans="2:55" x14ac:dyDescent="0.3">
      <c r="B72" s="15"/>
      <c r="C72" s="9" t="s">
        <v>52</v>
      </c>
      <c r="D72" s="19" t="s">
        <v>33</v>
      </c>
      <c r="E72" s="9"/>
      <c r="F72" s="9"/>
      <c r="G72" s="23">
        <f>+BC72</f>
        <v>0</v>
      </c>
      <c r="H72" s="10"/>
      <c r="I72" s="23"/>
      <c r="J72" s="9"/>
      <c r="K72" s="28">
        <f t="shared" ref="K72" si="26">+I72-G72</f>
        <v>0</v>
      </c>
      <c r="L72" s="16"/>
      <c r="W72" s="67" t="s">
        <v>33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73">
        <f t="shared" ref="BC72" si="27">SUM(X72:BB72)</f>
        <v>0</v>
      </c>
    </row>
    <row r="73" spans="2:55" x14ac:dyDescent="0.3">
      <c r="B73" s="15"/>
      <c r="C73" s="9"/>
      <c r="D73" s="9"/>
      <c r="E73" s="9"/>
      <c r="F73" s="9"/>
      <c r="G73" s="9"/>
      <c r="H73" s="9"/>
      <c r="I73" s="9"/>
      <c r="J73" s="9"/>
      <c r="K73" s="26"/>
      <c r="L73" s="16"/>
      <c r="W73" s="64"/>
      <c r="X73" s="59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16"/>
    </row>
    <row r="74" spans="2:55" x14ac:dyDescent="0.3">
      <c r="B74" s="15"/>
      <c r="C74" s="9"/>
      <c r="D74" s="19" t="s">
        <v>34</v>
      </c>
      <c r="E74" s="9"/>
      <c r="F74" s="9"/>
      <c r="G74" s="9"/>
      <c r="H74" s="9"/>
      <c r="I74" s="9"/>
      <c r="J74" s="9"/>
      <c r="K74" s="26"/>
      <c r="L74" s="16"/>
      <c r="W74" s="67" t="s">
        <v>34</v>
      </c>
      <c r="X74" s="59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16"/>
    </row>
    <row r="75" spans="2:55" x14ac:dyDescent="0.3">
      <c r="B75" s="15"/>
      <c r="C75" s="9" t="s">
        <v>52</v>
      </c>
      <c r="D75" s="9" t="s">
        <v>35</v>
      </c>
      <c r="E75" s="9"/>
      <c r="F75" s="9"/>
      <c r="G75" s="23">
        <f t="shared" ref="G75:G77" si="28">+BC75</f>
        <v>0</v>
      </c>
      <c r="H75" s="10"/>
      <c r="I75" s="23"/>
      <c r="J75" s="9"/>
      <c r="K75" s="28">
        <f t="shared" ref="K75:K77" si="29">+I75-G75</f>
        <v>0</v>
      </c>
      <c r="L75" s="16"/>
      <c r="W75" s="64" t="s">
        <v>35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73">
        <f t="shared" ref="BC75:BC77" si="30">SUM(X75:BB75)</f>
        <v>0</v>
      </c>
    </row>
    <row r="76" spans="2:55" x14ac:dyDescent="0.3">
      <c r="B76" s="15"/>
      <c r="C76" s="9" t="s">
        <v>52</v>
      </c>
      <c r="D76" s="9" t="s">
        <v>36</v>
      </c>
      <c r="E76" s="9"/>
      <c r="F76" s="9"/>
      <c r="G76" s="23">
        <f t="shared" si="28"/>
        <v>0</v>
      </c>
      <c r="H76" s="10"/>
      <c r="I76" s="23"/>
      <c r="J76" s="9"/>
      <c r="K76" s="28">
        <f t="shared" si="29"/>
        <v>0</v>
      </c>
      <c r="L76" s="16"/>
      <c r="W76" s="64" t="s">
        <v>36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73">
        <f t="shared" si="30"/>
        <v>0</v>
      </c>
    </row>
    <row r="77" spans="2:55" x14ac:dyDescent="0.3">
      <c r="B77" s="15"/>
      <c r="C77" s="9" t="s">
        <v>52</v>
      </c>
      <c r="D77" s="9" t="s">
        <v>37</v>
      </c>
      <c r="E77" s="9"/>
      <c r="F77" s="9"/>
      <c r="G77" s="23">
        <f t="shared" si="28"/>
        <v>0</v>
      </c>
      <c r="H77" s="10"/>
      <c r="I77" s="23"/>
      <c r="J77" s="9"/>
      <c r="K77" s="28">
        <f t="shared" si="29"/>
        <v>0</v>
      </c>
      <c r="L77" s="16"/>
      <c r="W77" s="64" t="s">
        <v>37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73">
        <f t="shared" si="30"/>
        <v>0</v>
      </c>
    </row>
    <row r="78" spans="2:55" x14ac:dyDescent="0.3">
      <c r="B78" s="15"/>
      <c r="C78" s="9"/>
      <c r="D78" s="9"/>
      <c r="E78" s="9"/>
      <c r="F78" s="9"/>
      <c r="G78" s="9"/>
      <c r="H78" s="9"/>
      <c r="I78" s="9"/>
      <c r="J78" s="9"/>
      <c r="K78" s="26"/>
      <c r="L78" s="16"/>
      <c r="W78" s="64"/>
      <c r="X78" s="59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16"/>
    </row>
    <row r="79" spans="2:55" x14ac:dyDescent="0.3">
      <c r="B79" s="15"/>
      <c r="C79" s="9" t="s">
        <v>51</v>
      </c>
      <c r="D79" s="19" t="s">
        <v>48</v>
      </c>
      <c r="E79" s="9"/>
      <c r="F79" s="9"/>
      <c r="G79" s="23">
        <f>+BC79</f>
        <v>0</v>
      </c>
      <c r="H79" s="10"/>
      <c r="I79" s="23"/>
      <c r="J79" s="9"/>
      <c r="K79" s="28">
        <f t="shared" ref="K79" si="31">+I79-G79</f>
        <v>0</v>
      </c>
      <c r="L79" s="16"/>
      <c r="W79" s="67" t="s">
        <v>48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73">
        <f t="shared" ref="BC79" si="32">SUM(X79:BB79)</f>
        <v>0</v>
      </c>
    </row>
    <row r="80" spans="2:55" x14ac:dyDescent="0.3">
      <c r="B80" s="15"/>
      <c r="C80" s="9"/>
      <c r="D80" s="50"/>
      <c r="E80" s="9"/>
      <c r="F80" s="9"/>
      <c r="G80" s="9"/>
      <c r="H80" s="9"/>
      <c r="I80" s="9"/>
      <c r="J80" s="9"/>
      <c r="K80" s="26"/>
      <c r="L80" s="16"/>
      <c r="W80" s="67"/>
      <c r="X80" s="59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16"/>
    </row>
    <row r="81" spans="2:55" x14ac:dyDescent="0.3">
      <c r="B81" s="15"/>
      <c r="C81" s="9"/>
      <c r="D81" s="50" t="s">
        <v>82</v>
      </c>
      <c r="E81" s="9"/>
      <c r="F81" s="9"/>
      <c r="G81" s="9"/>
      <c r="H81" s="9"/>
      <c r="I81" s="9"/>
      <c r="J81" s="9"/>
      <c r="K81" s="26"/>
      <c r="L81" s="16"/>
      <c r="W81" s="67" t="s">
        <v>82</v>
      </c>
      <c r="X81" s="59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16"/>
    </row>
    <row r="82" spans="2:55" x14ac:dyDescent="0.3">
      <c r="B82" s="15"/>
      <c r="C82" s="9" t="s">
        <v>51</v>
      </c>
      <c r="D82" s="9" t="s">
        <v>83</v>
      </c>
      <c r="E82" s="9"/>
      <c r="F82" s="9"/>
      <c r="G82" s="23">
        <f t="shared" ref="G82:G87" si="33">+BC82</f>
        <v>0</v>
      </c>
      <c r="H82" s="10"/>
      <c r="I82" s="23"/>
      <c r="J82" s="9"/>
      <c r="K82" s="28">
        <f t="shared" ref="K82:K87" si="34">+I82-G82</f>
        <v>0</v>
      </c>
      <c r="L82" s="16"/>
      <c r="W82" s="64" t="s">
        <v>83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73">
        <f t="shared" ref="BC82:BC87" si="35">SUM(X82:BB82)</f>
        <v>0</v>
      </c>
    </row>
    <row r="83" spans="2:55" x14ac:dyDescent="0.3">
      <c r="B83" s="15"/>
      <c r="C83" s="9" t="s">
        <v>51</v>
      </c>
      <c r="D83" s="9" t="s">
        <v>83</v>
      </c>
      <c r="E83" s="9"/>
      <c r="F83" s="9"/>
      <c r="G83" s="23">
        <f t="shared" si="33"/>
        <v>0</v>
      </c>
      <c r="H83" s="10"/>
      <c r="I83" s="23"/>
      <c r="J83" s="9"/>
      <c r="K83" s="28">
        <f t="shared" si="34"/>
        <v>0</v>
      </c>
      <c r="L83" s="16"/>
      <c r="W83" s="64" t="s">
        <v>83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73">
        <f t="shared" si="35"/>
        <v>0</v>
      </c>
    </row>
    <row r="84" spans="2:55" x14ac:dyDescent="0.3">
      <c r="B84" s="15"/>
      <c r="C84" s="9" t="s">
        <v>51</v>
      </c>
      <c r="D84" s="9" t="s">
        <v>75</v>
      </c>
      <c r="E84" s="9"/>
      <c r="F84" s="9"/>
      <c r="G84" s="23">
        <f t="shared" si="33"/>
        <v>0</v>
      </c>
      <c r="H84" s="10"/>
      <c r="I84" s="23"/>
      <c r="J84" s="9"/>
      <c r="K84" s="28">
        <f t="shared" si="34"/>
        <v>0</v>
      </c>
      <c r="L84" s="16"/>
      <c r="W84" s="64" t="s">
        <v>75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73">
        <f t="shared" si="35"/>
        <v>0</v>
      </c>
    </row>
    <row r="85" spans="2:55" x14ac:dyDescent="0.3">
      <c r="B85" s="15"/>
      <c r="C85" s="9" t="s">
        <v>51</v>
      </c>
      <c r="D85" s="9" t="s">
        <v>75</v>
      </c>
      <c r="E85" s="9"/>
      <c r="F85" s="9"/>
      <c r="G85" s="23">
        <f t="shared" si="33"/>
        <v>0</v>
      </c>
      <c r="H85" s="10"/>
      <c r="I85" s="23"/>
      <c r="J85" s="9"/>
      <c r="K85" s="28">
        <f t="shared" si="34"/>
        <v>0</v>
      </c>
      <c r="L85" s="16"/>
      <c r="W85" s="64" t="s">
        <v>75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73">
        <f t="shared" si="35"/>
        <v>0</v>
      </c>
    </row>
    <row r="86" spans="2:55" x14ac:dyDescent="0.3">
      <c r="B86" s="15"/>
      <c r="C86" s="9" t="s">
        <v>51</v>
      </c>
      <c r="D86" s="9" t="s">
        <v>75</v>
      </c>
      <c r="E86" s="9"/>
      <c r="F86" s="9"/>
      <c r="G86" s="23">
        <f t="shared" si="33"/>
        <v>0</v>
      </c>
      <c r="H86" s="10"/>
      <c r="I86" s="23"/>
      <c r="J86" s="9"/>
      <c r="K86" s="28">
        <f t="shared" si="34"/>
        <v>0</v>
      </c>
      <c r="L86" s="16"/>
      <c r="W86" s="64" t="s">
        <v>75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73">
        <f t="shared" si="35"/>
        <v>0</v>
      </c>
    </row>
    <row r="87" spans="2:55" x14ac:dyDescent="0.3">
      <c r="B87" s="15"/>
      <c r="C87" s="9" t="s">
        <v>51</v>
      </c>
      <c r="D87" s="9" t="s">
        <v>75</v>
      </c>
      <c r="E87" s="9"/>
      <c r="F87" s="9"/>
      <c r="G87" s="23">
        <f t="shared" si="33"/>
        <v>0</v>
      </c>
      <c r="H87" s="10"/>
      <c r="I87" s="23"/>
      <c r="J87" s="9"/>
      <c r="K87" s="28">
        <f t="shared" si="34"/>
        <v>0</v>
      </c>
      <c r="L87" s="16"/>
      <c r="W87" s="64" t="s">
        <v>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73">
        <f t="shared" si="35"/>
        <v>0</v>
      </c>
    </row>
    <row r="88" spans="2:55" x14ac:dyDescent="0.3">
      <c r="B88" s="15"/>
      <c r="C88" s="9"/>
      <c r="D88" s="50"/>
      <c r="E88" s="9"/>
      <c r="F88" s="9"/>
      <c r="G88" s="9"/>
      <c r="H88" s="9"/>
      <c r="I88" s="9"/>
      <c r="J88" s="9"/>
      <c r="K88" s="26"/>
      <c r="L88" s="16"/>
      <c r="W88" s="67"/>
      <c r="X88" s="59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16"/>
    </row>
    <row r="89" spans="2:55" x14ac:dyDescent="0.3">
      <c r="B89" s="15"/>
      <c r="C89" s="9"/>
      <c r="D89" s="50" t="s">
        <v>73</v>
      </c>
      <c r="E89" s="9"/>
      <c r="F89" s="9"/>
      <c r="G89" s="9"/>
      <c r="H89" s="9"/>
      <c r="I89" s="9"/>
      <c r="J89" s="9"/>
      <c r="K89" s="26"/>
      <c r="L89" s="16"/>
      <c r="W89" s="67" t="s">
        <v>73</v>
      </c>
      <c r="X89" s="59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16"/>
    </row>
    <row r="90" spans="2:55" x14ac:dyDescent="0.3">
      <c r="B90" s="15"/>
      <c r="C90" s="9" t="s">
        <v>51</v>
      </c>
      <c r="D90" s="9" t="s">
        <v>74</v>
      </c>
      <c r="E90" s="9"/>
      <c r="F90" s="9"/>
      <c r="G90" s="23">
        <f t="shared" ref="G90:G91" si="36">+BC90</f>
        <v>0</v>
      </c>
      <c r="H90" s="9"/>
      <c r="I90" s="23"/>
      <c r="J90" s="9"/>
      <c r="K90" s="28">
        <f t="shared" ref="K90:K91" si="37">+I90-G90</f>
        <v>0</v>
      </c>
      <c r="L90" s="16"/>
      <c r="W90" s="64" t="s">
        <v>74</v>
      </c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73">
        <f t="shared" ref="BC90:BC91" si="38">SUM(X90:BB90)</f>
        <v>0</v>
      </c>
    </row>
    <row r="91" spans="2:55" x14ac:dyDescent="0.3">
      <c r="B91" s="15"/>
      <c r="C91" s="9" t="s">
        <v>51</v>
      </c>
      <c r="D91" s="9" t="s">
        <v>75</v>
      </c>
      <c r="E91" s="9"/>
      <c r="F91" s="9"/>
      <c r="G91" s="23">
        <f t="shared" si="36"/>
        <v>0</v>
      </c>
      <c r="H91" s="9"/>
      <c r="I91" s="23"/>
      <c r="J91" s="9"/>
      <c r="K91" s="28">
        <f t="shared" si="37"/>
        <v>0</v>
      </c>
      <c r="L91" s="16"/>
      <c r="W91" s="64" t="s">
        <v>75</v>
      </c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73">
        <f t="shared" si="38"/>
        <v>0</v>
      </c>
    </row>
    <row r="92" spans="2:55" x14ac:dyDescent="0.3">
      <c r="B92" s="15"/>
      <c r="C92" s="9"/>
      <c r="D92" s="9"/>
      <c r="E92" s="9"/>
      <c r="F92" s="9"/>
      <c r="G92" s="9"/>
      <c r="H92" s="9"/>
      <c r="I92" s="9"/>
      <c r="J92" s="9"/>
      <c r="K92" s="26"/>
      <c r="L92" s="16"/>
      <c r="W92" s="64"/>
      <c r="X92" s="59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16"/>
    </row>
    <row r="93" spans="2:55" ht="18" x14ac:dyDescent="0.35">
      <c r="B93" s="15"/>
      <c r="C93" s="9"/>
      <c r="D93" s="18" t="s">
        <v>68</v>
      </c>
      <c r="E93" s="18"/>
      <c r="F93" s="18"/>
      <c r="G93" s="31">
        <f>SUM(G27:G91)</f>
        <v>0</v>
      </c>
      <c r="H93" s="36"/>
      <c r="I93" s="31"/>
      <c r="J93" s="26"/>
      <c r="K93" s="33">
        <f>+I93-G93</f>
        <v>0</v>
      </c>
      <c r="L93" s="16"/>
      <c r="W93" s="68" t="s">
        <v>68</v>
      </c>
      <c r="X93" s="31">
        <f t="shared" ref="X93:BB93" si="39">SUM(X27:X91)</f>
        <v>0</v>
      </c>
      <c r="Y93" s="31">
        <f t="shared" si="39"/>
        <v>0</v>
      </c>
      <c r="Z93" s="31">
        <f t="shared" si="39"/>
        <v>0</v>
      </c>
      <c r="AA93" s="31">
        <f t="shared" si="39"/>
        <v>0</v>
      </c>
      <c r="AB93" s="31">
        <f t="shared" si="39"/>
        <v>0</v>
      </c>
      <c r="AC93" s="31">
        <f t="shared" si="39"/>
        <v>0</v>
      </c>
      <c r="AD93" s="31">
        <f t="shared" si="39"/>
        <v>0</v>
      </c>
      <c r="AE93" s="31">
        <f t="shared" si="39"/>
        <v>0</v>
      </c>
      <c r="AF93" s="31">
        <f t="shared" si="39"/>
        <v>0</v>
      </c>
      <c r="AG93" s="31">
        <f t="shared" si="39"/>
        <v>0</v>
      </c>
      <c r="AH93" s="31">
        <f t="shared" si="39"/>
        <v>0</v>
      </c>
      <c r="AI93" s="31">
        <f t="shared" si="39"/>
        <v>0</v>
      </c>
      <c r="AJ93" s="31">
        <f t="shared" si="39"/>
        <v>0</v>
      </c>
      <c r="AK93" s="31">
        <f t="shared" si="39"/>
        <v>0</v>
      </c>
      <c r="AL93" s="31">
        <f t="shared" si="39"/>
        <v>0</v>
      </c>
      <c r="AM93" s="31">
        <f t="shared" si="39"/>
        <v>0</v>
      </c>
      <c r="AN93" s="31">
        <f t="shared" si="39"/>
        <v>0</v>
      </c>
      <c r="AO93" s="31">
        <f t="shared" si="39"/>
        <v>0</v>
      </c>
      <c r="AP93" s="31">
        <f t="shared" si="39"/>
        <v>0</v>
      </c>
      <c r="AQ93" s="31">
        <f t="shared" si="39"/>
        <v>0</v>
      </c>
      <c r="AR93" s="31">
        <f t="shared" si="39"/>
        <v>0</v>
      </c>
      <c r="AS93" s="31">
        <f t="shared" si="39"/>
        <v>0</v>
      </c>
      <c r="AT93" s="31">
        <f t="shared" si="39"/>
        <v>0</v>
      </c>
      <c r="AU93" s="31">
        <f t="shared" si="39"/>
        <v>0</v>
      </c>
      <c r="AV93" s="31">
        <f t="shared" si="39"/>
        <v>0</v>
      </c>
      <c r="AW93" s="31">
        <f t="shared" si="39"/>
        <v>0</v>
      </c>
      <c r="AX93" s="31">
        <f t="shared" si="39"/>
        <v>0</v>
      </c>
      <c r="AY93" s="31">
        <f t="shared" si="39"/>
        <v>0</v>
      </c>
      <c r="AZ93" s="31">
        <f t="shared" si="39"/>
        <v>0</v>
      </c>
      <c r="BA93" s="31">
        <f t="shared" si="39"/>
        <v>0</v>
      </c>
      <c r="BB93" s="31">
        <f t="shared" si="39"/>
        <v>0</v>
      </c>
      <c r="BC93" s="73">
        <f t="shared" ref="BC93" si="40">SUM(X93:BB93)</f>
        <v>0</v>
      </c>
    </row>
    <row r="94" spans="2:55" x14ac:dyDescent="0.3">
      <c r="B94" s="15"/>
      <c r="C94" s="9"/>
      <c r="D94" s="9"/>
      <c r="E94" s="9"/>
      <c r="F94" s="9"/>
      <c r="G94" s="9"/>
      <c r="H94" s="9"/>
      <c r="I94" s="9"/>
      <c r="J94" s="9"/>
      <c r="K94" s="26"/>
      <c r="L94" s="16"/>
      <c r="W94" s="66"/>
      <c r="X94" s="60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1"/>
    </row>
    <row r="95" spans="2:55" x14ac:dyDescent="0.3">
      <c r="B95" s="15"/>
      <c r="C95" s="9"/>
      <c r="D95" s="19" t="s">
        <v>53</v>
      </c>
      <c r="E95" s="9"/>
      <c r="F95" s="9"/>
      <c r="G95" s="22" t="s">
        <v>69</v>
      </c>
      <c r="H95" s="9"/>
      <c r="I95" s="22" t="s">
        <v>49</v>
      </c>
      <c r="J95" s="9"/>
      <c r="K95" s="27" t="s">
        <v>50</v>
      </c>
      <c r="L95" s="16"/>
      <c r="W95" s="1"/>
    </row>
    <row r="96" spans="2:55" x14ac:dyDescent="0.3">
      <c r="B96" s="15"/>
      <c r="C96" s="9" t="s">
        <v>53</v>
      </c>
      <c r="D96" s="9" t="s">
        <v>66</v>
      </c>
      <c r="E96" s="9"/>
      <c r="F96" s="9"/>
      <c r="G96" s="28">
        <f>+G20-G93</f>
        <v>0</v>
      </c>
      <c r="H96" s="29"/>
      <c r="I96" s="28">
        <f>+I20-I93</f>
        <v>0</v>
      </c>
      <c r="J96" s="26"/>
      <c r="K96" s="28">
        <f>+G96-I96</f>
        <v>0</v>
      </c>
      <c r="L96" s="16"/>
      <c r="W96" s="1"/>
    </row>
    <row r="97" spans="2:23" x14ac:dyDescent="0.3">
      <c r="B97" s="15"/>
      <c r="C97" s="9"/>
      <c r="D97" s="9" t="s">
        <v>65</v>
      </c>
      <c r="E97" s="9"/>
      <c r="F97" s="9"/>
      <c r="G97" s="28">
        <f>+LUTY!G99</f>
        <v>0</v>
      </c>
      <c r="H97" s="29"/>
      <c r="I97" s="28">
        <f>+LUTY!I99</f>
        <v>0</v>
      </c>
      <c r="J97" s="26"/>
      <c r="K97" s="28">
        <f>+G97-I97</f>
        <v>0</v>
      </c>
      <c r="L97" s="16"/>
      <c r="W97" s="1"/>
    </row>
    <row r="98" spans="2:23" x14ac:dyDescent="0.3">
      <c r="B98" s="15"/>
      <c r="C98" s="9"/>
      <c r="D98" s="9"/>
      <c r="E98" s="9"/>
      <c r="F98" s="9"/>
      <c r="G98" s="9"/>
      <c r="H98" s="9"/>
      <c r="I98" s="9"/>
      <c r="J98" s="9"/>
      <c r="K98" s="9"/>
      <c r="L98" s="16"/>
      <c r="W98" s="1"/>
    </row>
    <row r="99" spans="2:23" ht="18" x14ac:dyDescent="0.35">
      <c r="B99" s="15"/>
      <c r="C99" s="9"/>
      <c r="D99" s="18" t="s">
        <v>70</v>
      </c>
      <c r="E99" s="9"/>
      <c r="F99" s="9"/>
      <c r="G99" s="48">
        <f>+G96+G97</f>
        <v>0</v>
      </c>
      <c r="H99" s="29"/>
      <c r="I99" s="49">
        <f>+I96+I97</f>
        <v>0</v>
      </c>
      <c r="J99" s="26"/>
      <c r="K99" s="32">
        <f>+G99-I99</f>
        <v>0</v>
      </c>
      <c r="L99" s="16"/>
      <c r="W99" s="1"/>
    </row>
    <row r="100" spans="2:23" x14ac:dyDescent="0.3"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16"/>
      <c r="W100" s="1"/>
    </row>
    <row r="101" spans="2:23" x14ac:dyDescent="0.3"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16"/>
      <c r="W101" s="1"/>
    </row>
    <row r="102" spans="2:23" x14ac:dyDescent="0.3">
      <c r="B102" s="20"/>
      <c r="C102" s="8"/>
      <c r="D102" s="8"/>
      <c r="E102" s="8"/>
      <c r="F102" s="8"/>
      <c r="G102" s="8"/>
      <c r="H102" s="8"/>
      <c r="I102" s="8"/>
      <c r="J102" s="8"/>
      <c r="K102" s="8"/>
      <c r="L102" s="21"/>
      <c r="W102" s="1"/>
    </row>
    <row r="103" spans="2:23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40"/>
      <c r="W103" s="1"/>
    </row>
    <row r="104" spans="2:23" x14ac:dyDescent="0.3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3"/>
      <c r="W104" s="1"/>
    </row>
    <row r="105" spans="2:23" x14ac:dyDescent="0.3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3"/>
      <c r="W105" s="1"/>
    </row>
    <row r="106" spans="2:23" x14ac:dyDescent="0.3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3"/>
      <c r="W106" s="1"/>
    </row>
    <row r="107" spans="2:23" x14ac:dyDescent="0.3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3"/>
      <c r="W107" s="1"/>
    </row>
    <row r="108" spans="2:23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3"/>
      <c r="W108" s="1"/>
    </row>
    <row r="109" spans="2:23" x14ac:dyDescent="0.3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3"/>
      <c r="W109" s="1"/>
    </row>
    <row r="110" spans="2:23" x14ac:dyDescent="0.3">
      <c r="B110" s="41"/>
      <c r="C110" s="42"/>
      <c r="D110" s="42"/>
      <c r="E110" s="42"/>
      <c r="F110" s="44"/>
      <c r="G110" s="42"/>
      <c r="H110" s="42"/>
      <c r="I110" s="42"/>
      <c r="J110" s="42"/>
      <c r="K110" s="42"/>
      <c r="L110" s="43"/>
      <c r="W110" s="1"/>
    </row>
    <row r="111" spans="2:23" x14ac:dyDescent="0.3">
      <c r="B111" s="41"/>
      <c r="C111" s="42"/>
      <c r="D111" s="42"/>
      <c r="E111" s="42"/>
      <c r="F111" s="44"/>
      <c r="G111" s="42"/>
      <c r="H111" s="42"/>
      <c r="I111" s="42"/>
      <c r="J111" s="42"/>
      <c r="K111" s="42"/>
      <c r="L111" s="43"/>
      <c r="W111" s="1"/>
    </row>
    <row r="112" spans="2:23" x14ac:dyDescent="0.3">
      <c r="B112" s="41"/>
      <c r="C112" s="42"/>
      <c r="D112" s="42"/>
      <c r="E112" s="42"/>
      <c r="F112" s="44"/>
      <c r="G112" s="42"/>
      <c r="H112" s="42"/>
      <c r="I112" s="42"/>
      <c r="J112" s="42"/>
      <c r="K112" s="42"/>
      <c r="L112" s="43"/>
      <c r="W112" s="1"/>
    </row>
    <row r="113" spans="2:23" x14ac:dyDescent="0.3">
      <c r="B113" s="41"/>
      <c r="C113" s="42"/>
      <c r="D113" s="42"/>
      <c r="E113" s="42"/>
      <c r="F113" s="44"/>
      <c r="G113" s="42"/>
      <c r="H113" s="42"/>
      <c r="I113" s="42"/>
      <c r="J113" s="42"/>
      <c r="K113" s="42"/>
      <c r="L113" s="43"/>
      <c r="W113" s="1"/>
    </row>
    <row r="114" spans="2:23" x14ac:dyDescent="0.3">
      <c r="B114" s="41"/>
      <c r="C114" s="42"/>
      <c r="D114" s="42"/>
      <c r="E114" s="42"/>
      <c r="F114" s="44"/>
      <c r="G114" s="42"/>
      <c r="H114" s="42"/>
      <c r="I114" s="42"/>
      <c r="J114" s="42"/>
      <c r="K114" s="42"/>
      <c r="L114" s="43"/>
      <c r="W114" s="1"/>
    </row>
    <row r="115" spans="2:23" x14ac:dyDescent="0.3">
      <c r="B115" s="41"/>
      <c r="C115" s="42"/>
      <c r="D115" s="42"/>
      <c r="E115" s="42"/>
      <c r="F115" s="44"/>
      <c r="G115" s="42"/>
      <c r="H115" s="42"/>
      <c r="I115" s="42"/>
      <c r="J115" s="42"/>
      <c r="K115" s="42"/>
      <c r="L115" s="43"/>
      <c r="W115" s="1"/>
    </row>
    <row r="116" spans="2:23" x14ac:dyDescent="0.3">
      <c r="B116" s="41"/>
      <c r="C116" s="42"/>
      <c r="D116" s="42"/>
      <c r="E116" s="42"/>
      <c r="F116" s="44"/>
      <c r="G116" s="42"/>
      <c r="H116" s="42"/>
      <c r="I116" s="42"/>
      <c r="J116" s="42"/>
      <c r="K116" s="42"/>
      <c r="L116" s="43"/>
      <c r="W116" s="1"/>
    </row>
    <row r="117" spans="2:23" x14ac:dyDescent="0.3">
      <c r="B117" s="41"/>
      <c r="C117" s="42"/>
      <c r="D117" s="42"/>
      <c r="E117" s="42"/>
      <c r="F117" s="44"/>
      <c r="G117" s="42"/>
      <c r="H117" s="42"/>
      <c r="I117" s="42"/>
      <c r="J117" s="42"/>
      <c r="K117" s="42"/>
      <c r="L117" s="43"/>
      <c r="W117" s="1"/>
    </row>
    <row r="118" spans="2:23" x14ac:dyDescent="0.3">
      <c r="B118" s="41"/>
      <c r="C118" s="42"/>
      <c r="D118" s="42"/>
      <c r="E118" s="42"/>
      <c r="F118" s="44"/>
      <c r="G118" s="42"/>
      <c r="H118" s="42"/>
      <c r="I118" s="42"/>
      <c r="J118" s="42"/>
      <c r="K118" s="42"/>
      <c r="L118" s="43"/>
      <c r="W118" s="1"/>
    </row>
    <row r="119" spans="2:23" x14ac:dyDescent="0.3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3"/>
      <c r="W119" s="1"/>
    </row>
    <row r="120" spans="2:23" x14ac:dyDescent="0.3"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43"/>
      <c r="W120" s="1"/>
    </row>
    <row r="121" spans="2:23" x14ac:dyDescent="0.3"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43"/>
      <c r="W121" s="1"/>
    </row>
    <row r="122" spans="2:23" x14ac:dyDescent="0.3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3"/>
      <c r="W122" s="1"/>
    </row>
    <row r="123" spans="2:23" x14ac:dyDescent="0.3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3"/>
      <c r="W123" s="1"/>
    </row>
    <row r="124" spans="2:23" x14ac:dyDescent="0.3">
      <c r="B124" s="41"/>
      <c r="C124" s="42"/>
      <c r="D124" s="37" t="s">
        <v>61</v>
      </c>
      <c r="E124" s="42"/>
      <c r="F124" s="37" t="s">
        <v>62</v>
      </c>
      <c r="G124" s="42"/>
      <c r="H124" s="42"/>
      <c r="I124" s="37" t="s">
        <v>64</v>
      </c>
      <c r="J124" s="42"/>
      <c r="K124" s="42"/>
      <c r="L124" s="43"/>
      <c r="W124" s="1"/>
    </row>
    <row r="125" spans="2:23" x14ac:dyDescent="0.3">
      <c r="B125" s="41"/>
      <c r="C125" s="42"/>
      <c r="D125" s="42" t="s">
        <v>60</v>
      </c>
      <c r="E125" s="42"/>
      <c r="F125" s="42" t="s">
        <v>55</v>
      </c>
      <c r="G125" s="42"/>
      <c r="H125" s="42"/>
      <c r="I125" s="42"/>
      <c r="J125" s="42"/>
      <c r="K125" s="42"/>
      <c r="L125" s="43"/>
      <c r="W125" s="1"/>
    </row>
    <row r="126" spans="2:23" x14ac:dyDescent="0.3">
      <c r="B126" s="41"/>
      <c r="C126" s="42"/>
      <c r="D126" s="42" t="s">
        <v>54</v>
      </c>
      <c r="E126" s="42"/>
      <c r="F126" s="42" t="s">
        <v>63</v>
      </c>
      <c r="G126" s="42"/>
      <c r="H126" s="42"/>
      <c r="I126" s="42"/>
      <c r="J126" s="42"/>
      <c r="K126" s="42"/>
      <c r="L126" s="43"/>
      <c r="W126" s="1"/>
    </row>
    <row r="127" spans="2:23" x14ac:dyDescent="0.3">
      <c r="B127" s="41"/>
      <c r="C127" s="42"/>
      <c r="D127" s="42" t="s">
        <v>34</v>
      </c>
      <c r="E127" s="42"/>
      <c r="F127" s="42" t="s">
        <v>56</v>
      </c>
      <c r="G127" s="42"/>
      <c r="H127" s="42"/>
      <c r="I127" s="42"/>
      <c r="J127" s="42"/>
      <c r="K127" s="42"/>
      <c r="L127" s="43"/>
      <c r="W127" s="1"/>
    </row>
    <row r="128" spans="2:23" x14ac:dyDescent="0.3">
      <c r="B128" s="41"/>
      <c r="C128" s="42"/>
      <c r="D128" s="42"/>
      <c r="E128" s="42"/>
      <c r="F128" s="42" t="s">
        <v>48</v>
      </c>
      <c r="G128" s="42"/>
      <c r="H128" s="42"/>
      <c r="I128" s="42"/>
      <c r="J128" s="42"/>
      <c r="K128" s="42"/>
      <c r="L128" s="43"/>
      <c r="W128" s="1"/>
    </row>
    <row r="129" spans="2:23" x14ac:dyDescent="0.3">
      <c r="B129" s="41"/>
      <c r="C129" s="42"/>
      <c r="D129" s="42"/>
      <c r="E129" s="42"/>
      <c r="F129" s="42" t="s">
        <v>42</v>
      </c>
      <c r="G129" s="42"/>
      <c r="H129" s="42"/>
      <c r="I129" s="42"/>
      <c r="J129" s="42"/>
      <c r="K129" s="42"/>
      <c r="L129" s="43"/>
      <c r="W129" s="1"/>
    </row>
    <row r="130" spans="2:23" x14ac:dyDescent="0.3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47"/>
      <c r="W130" s="1"/>
    </row>
    <row r="131" spans="2:23" x14ac:dyDescent="0.3">
      <c r="W131" s="1"/>
    </row>
    <row r="132" spans="2:23" x14ac:dyDescent="0.3">
      <c r="W132" s="1"/>
    </row>
    <row r="133" spans="2:23" x14ac:dyDescent="0.3">
      <c r="W133" s="1"/>
    </row>
    <row r="134" spans="2:23" x14ac:dyDescent="0.3">
      <c r="W134" s="1"/>
    </row>
    <row r="135" spans="2:23" x14ac:dyDescent="0.3">
      <c r="W135" s="1"/>
    </row>
  </sheetData>
  <conditionalFormatting sqref="K10:K11 K13 K16:K18 K20 K27:K39 K42:K47 K50:K55 K58:K60 K70 K72 K75:K77 K96:K97 K93 K99 G96:G97 I96:I97 K90:K91 K63:K68 R3:R5 K79:K88">
    <cfRule type="cellIs" dxfId="119" priority="109" operator="greaterThan">
      <formula>0</formula>
    </cfRule>
    <cfRule type="cellIs" dxfId="118" priority="110" operator="lessThan">
      <formula>0</formula>
    </cfRule>
    <cfRule type="cellIs" dxfId="117" priority="111" operator="greaterThan">
      <formula>-4500</formula>
    </cfRule>
  </conditionalFormatting>
  <conditionalFormatting sqref="R22:R24">
    <cfRule type="cellIs" dxfId="116" priority="13" operator="greaterThan">
      <formula>0</formula>
    </cfRule>
    <cfRule type="cellIs" dxfId="115" priority="14" operator="lessThan">
      <formula>0</formula>
    </cfRule>
    <cfRule type="cellIs" dxfId="114" priority="15" operator="greaterThan">
      <formula>-4500</formula>
    </cfRule>
  </conditionalFormatting>
  <conditionalFormatting sqref="X10:BB11 X13:BB13 X16:BB18 X27:BB39 X42:BB47 X50:BB55 X58:BB60 X63:BB68 X70:BB70 X72:BB72 X75:BB77 X79:BB88 X90:BB91">
    <cfRule type="cellIs" dxfId="113" priority="10" operator="greaterThan">
      <formula>0</formula>
    </cfRule>
    <cfRule type="cellIs" dxfId="112" priority="11" operator="lessThan">
      <formula>0</formula>
    </cfRule>
    <cfRule type="cellIs" dxfId="111" priority="12" operator="greaterThan">
      <formula>-4500</formula>
    </cfRule>
  </conditionalFormatting>
  <conditionalFormatting sqref="BC10:BC11 BC13 BC16:BC18 BC20 BC27:BC39 BC42:BC47 BC50:BC55 BC58:BC60 BC63:BC68 BC70 BC72 BC75:BC77 BC79:BC88 BC90:BC91 BC93">
    <cfRule type="cellIs" dxfId="110" priority="1" operator="greaterThan">
      <formula>0</formula>
    </cfRule>
    <cfRule type="cellIs" dxfId="109" priority="2" operator="lessThan">
      <formula>0</formula>
    </cfRule>
    <cfRule type="cellIs" dxfId="108" priority="3" operator="greaterThan">
      <formula>-4500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2:BC135"/>
  <sheetViews>
    <sheetView showGridLines="0" topLeftCell="B19" workbookViewId="0">
      <selection activeCell="G99" sqref="G99"/>
    </sheetView>
  </sheetViews>
  <sheetFormatPr defaultColWidth="9.109375" defaultRowHeight="13.8" x14ac:dyDescent="0.3"/>
  <cols>
    <col min="1" max="2" width="4.5546875" style="1" customWidth="1"/>
    <col min="3" max="3" width="15" style="1" customWidth="1"/>
    <col min="4" max="4" width="19.6640625" style="1" customWidth="1"/>
    <col min="5" max="5" width="12" style="1" customWidth="1"/>
    <col min="6" max="6" width="16.6640625" style="1" customWidth="1"/>
    <col min="7" max="7" width="15.33203125" style="1" customWidth="1"/>
    <col min="8" max="8" width="3.109375" style="1" customWidth="1"/>
    <col min="9" max="9" width="16" style="1" bestFit="1" customWidth="1"/>
    <col min="10" max="10" width="3.6640625" style="1" customWidth="1"/>
    <col min="11" max="11" width="16.88671875" style="1" bestFit="1" customWidth="1"/>
    <col min="12" max="12" width="5.5546875" style="1" customWidth="1"/>
    <col min="13" max="13" width="9.109375" style="1"/>
    <col min="14" max="14" width="12.6640625" style="1" bestFit="1" customWidth="1"/>
    <col min="15" max="15" width="10.33203125" style="1" customWidth="1"/>
    <col min="16" max="16" width="11.44140625" style="1" bestFit="1" customWidth="1"/>
    <col min="17" max="22" width="9.109375" style="1"/>
    <col min="23" max="23" width="19.6640625" style="69" customWidth="1"/>
    <col min="24" max="55" width="14.5546875" style="1" customWidth="1"/>
    <col min="56" max="16384" width="9.109375" style="1"/>
  </cols>
  <sheetData>
    <row r="2" spans="2:55" ht="15.6" x14ac:dyDescent="0.3">
      <c r="B2" s="12"/>
      <c r="C2" s="13"/>
      <c r="D2" s="13"/>
      <c r="E2" s="13"/>
      <c r="F2" s="13"/>
      <c r="G2" s="13"/>
      <c r="H2" s="13"/>
      <c r="I2" s="13"/>
      <c r="J2" s="13"/>
      <c r="K2" s="24"/>
      <c r="L2" s="14"/>
      <c r="P2" s="54" t="s">
        <v>69</v>
      </c>
      <c r="Q2" s="2" t="s">
        <v>80</v>
      </c>
      <c r="W2" s="6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14"/>
    </row>
    <row r="3" spans="2:55" ht="18" x14ac:dyDescent="0.35">
      <c r="B3" s="15"/>
      <c r="C3" s="56"/>
      <c r="D3" s="7" t="s">
        <v>0</v>
      </c>
      <c r="E3" s="8"/>
      <c r="F3" s="8"/>
      <c r="G3" s="8"/>
      <c r="H3" s="9"/>
      <c r="I3" s="8"/>
      <c r="J3" s="9"/>
      <c r="K3" s="25"/>
      <c r="L3" s="16"/>
      <c r="N3" s="1" t="s">
        <v>51</v>
      </c>
      <c r="O3" s="52">
        <f>+SUMIF(C:C,N:N,G:G)</f>
        <v>0</v>
      </c>
      <c r="P3" s="3" t="e">
        <f>+O3/$O$6</f>
        <v>#DIV/0!</v>
      </c>
      <c r="Q3" s="3">
        <v>0.5</v>
      </c>
      <c r="R3" s="51" t="e">
        <f>+Q3-P3</f>
        <v>#DIV/0!</v>
      </c>
      <c r="W3" s="70" t="s">
        <v>0</v>
      </c>
      <c r="X3" s="57">
        <f>+MARZEC!X3</f>
        <v>1</v>
      </c>
      <c r="Y3" s="57">
        <f>+X3+1</f>
        <v>2</v>
      </c>
      <c r="Z3" s="57">
        <f t="shared" ref="Z3:BB3" si="0">+Y3+1</f>
        <v>3</v>
      </c>
      <c r="AA3" s="57">
        <f t="shared" si="0"/>
        <v>4</v>
      </c>
      <c r="AB3" s="57">
        <f t="shared" si="0"/>
        <v>5</v>
      </c>
      <c r="AC3" s="57">
        <f t="shared" si="0"/>
        <v>6</v>
      </c>
      <c r="AD3" s="57">
        <f t="shared" si="0"/>
        <v>7</v>
      </c>
      <c r="AE3" s="57">
        <f t="shared" si="0"/>
        <v>8</v>
      </c>
      <c r="AF3" s="57">
        <f t="shared" si="0"/>
        <v>9</v>
      </c>
      <c r="AG3" s="57">
        <f t="shared" si="0"/>
        <v>10</v>
      </c>
      <c r="AH3" s="57">
        <f t="shared" si="0"/>
        <v>11</v>
      </c>
      <c r="AI3" s="57">
        <f t="shared" si="0"/>
        <v>12</v>
      </c>
      <c r="AJ3" s="57">
        <f t="shared" si="0"/>
        <v>13</v>
      </c>
      <c r="AK3" s="57">
        <f t="shared" si="0"/>
        <v>14</v>
      </c>
      <c r="AL3" s="57">
        <f t="shared" si="0"/>
        <v>15</v>
      </c>
      <c r="AM3" s="57">
        <f t="shared" si="0"/>
        <v>16</v>
      </c>
      <c r="AN3" s="57">
        <f t="shared" si="0"/>
        <v>17</v>
      </c>
      <c r="AO3" s="57">
        <f t="shared" si="0"/>
        <v>18</v>
      </c>
      <c r="AP3" s="57">
        <f t="shared" si="0"/>
        <v>19</v>
      </c>
      <c r="AQ3" s="57">
        <f t="shared" si="0"/>
        <v>20</v>
      </c>
      <c r="AR3" s="57">
        <f t="shared" si="0"/>
        <v>21</v>
      </c>
      <c r="AS3" s="57">
        <f t="shared" si="0"/>
        <v>22</v>
      </c>
      <c r="AT3" s="57">
        <f t="shared" si="0"/>
        <v>23</v>
      </c>
      <c r="AU3" s="57">
        <f t="shared" si="0"/>
        <v>24</v>
      </c>
      <c r="AV3" s="57">
        <f t="shared" si="0"/>
        <v>25</v>
      </c>
      <c r="AW3" s="57">
        <f t="shared" si="0"/>
        <v>26</v>
      </c>
      <c r="AX3" s="57">
        <f t="shared" si="0"/>
        <v>27</v>
      </c>
      <c r="AY3" s="57">
        <f t="shared" si="0"/>
        <v>28</v>
      </c>
      <c r="AZ3" s="57">
        <f t="shared" si="0"/>
        <v>29</v>
      </c>
      <c r="BA3" s="57">
        <f t="shared" si="0"/>
        <v>30</v>
      </c>
      <c r="BB3" s="57">
        <f t="shared" si="0"/>
        <v>31</v>
      </c>
      <c r="BC3" s="71" t="s">
        <v>97</v>
      </c>
    </row>
    <row r="4" spans="2:55" x14ac:dyDescent="0.3">
      <c r="B4" s="15"/>
      <c r="C4" s="9"/>
      <c r="D4" s="9"/>
      <c r="E4" s="9"/>
      <c r="F4" s="9"/>
      <c r="G4" s="9"/>
      <c r="H4" s="9"/>
      <c r="I4" s="9"/>
      <c r="J4" s="9"/>
      <c r="K4" s="26"/>
      <c r="L4" s="16"/>
      <c r="N4" s="1" t="s">
        <v>52</v>
      </c>
      <c r="O4" s="52">
        <f>+SUMIF(C:C,N:N,G:G)</f>
        <v>0</v>
      </c>
      <c r="P4" s="3" t="e">
        <f t="shared" ref="P4:P5" si="1">+O4/$O$6</f>
        <v>#DIV/0!</v>
      </c>
      <c r="Q4" s="3">
        <v>0.3</v>
      </c>
      <c r="R4" s="51" t="e">
        <f t="shared" ref="R4" si="2">+Q4-P4</f>
        <v>#DIV/0!</v>
      </c>
      <c r="W4" s="64"/>
      <c r="X4" s="5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16"/>
    </row>
    <row r="5" spans="2:55" ht="15.6" x14ac:dyDescent="0.3">
      <c r="B5" s="15"/>
      <c r="C5" s="56" t="s">
        <v>87</v>
      </c>
      <c r="D5" s="34" t="s">
        <v>84</v>
      </c>
      <c r="E5" s="35" t="s">
        <v>89</v>
      </c>
      <c r="F5" s="34" t="s">
        <v>67</v>
      </c>
      <c r="G5" s="35">
        <f>+MARZEC!G5</f>
        <v>2020</v>
      </c>
      <c r="H5" s="9"/>
      <c r="I5" s="9"/>
      <c r="J5" s="9"/>
      <c r="K5" s="26"/>
      <c r="L5" s="16"/>
      <c r="N5" s="1" t="s">
        <v>53</v>
      </c>
      <c r="O5" s="53">
        <f>+SUMIF(C:C,N:N,G:G)</f>
        <v>0</v>
      </c>
      <c r="P5" s="3" t="e">
        <f t="shared" si="1"/>
        <v>#DIV/0!</v>
      </c>
      <c r="Q5" s="3">
        <v>0.2</v>
      </c>
      <c r="R5" s="51" t="e">
        <f>-Q5+P5</f>
        <v>#DIV/0!</v>
      </c>
      <c r="W5" s="65" t="s">
        <v>84</v>
      </c>
      <c r="X5" s="5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16"/>
    </row>
    <row r="6" spans="2:55" x14ac:dyDescent="0.3">
      <c r="B6" s="15"/>
      <c r="C6" s="9"/>
      <c r="D6" s="8"/>
      <c r="E6" s="8"/>
      <c r="F6" s="8"/>
      <c r="G6" s="8"/>
      <c r="H6" s="9"/>
      <c r="I6" s="8"/>
      <c r="J6" s="9"/>
      <c r="K6" s="25"/>
      <c r="L6" s="16"/>
      <c r="O6" s="52">
        <f>SUM(O3:O5)</f>
        <v>0</v>
      </c>
      <c r="W6" s="66"/>
      <c r="X6" s="60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1"/>
    </row>
    <row r="7" spans="2:55" x14ac:dyDescent="0.3">
      <c r="B7" s="15"/>
      <c r="C7" s="9"/>
      <c r="D7" s="9"/>
      <c r="E7" s="9"/>
      <c r="F7" s="9"/>
      <c r="G7" s="9"/>
      <c r="H7" s="9"/>
      <c r="I7" s="9"/>
      <c r="J7" s="9"/>
      <c r="K7" s="26"/>
      <c r="L7" s="16"/>
      <c r="W7" s="64"/>
      <c r="X7" s="59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6"/>
    </row>
    <row r="8" spans="2:55" ht="15.6" x14ac:dyDescent="0.3">
      <c r="B8" s="15"/>
      <c r="C8" s="9"/>
      <c r="D8" s="17" t="s">
        <v>5</v>
      </c>
      <c r="E8" s="9"/>
      <c r="F8" s="9"/>
      <c r="G8" s="9"/>
      <c r="H8" s="9"/>
      <c r="I8" s="9"/>
      <c r="J8" s="9"/>
      <c r="K8" s="26"/>
      <c r="L8" s="16"/>
      <c r="W8" s="67" t="s">
        <v>5</v>
      </c>
      <c r="X8" s="59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16"/>
    </row>
    <row r="9" spans="2:55" x14ac:dyDescent="0.3">
      <c r="B9" s="15"/>
      <c r="C9" s="9"/>
      <c r="D9" s="9"/>
      <c r="E9" s="9"/>
      <c r="F9" s="9"/>
      <c r="G9" s="22" t="s">
        <v>69</v>
      </c>
      <c r="H9" s="9"/>
      <c r="I9" s="22" t="s">
        <v>49</v>
      </c>
      <c r="J9" s="9"/>
      <c r="K9" s="27" t="s">
        <v>50</v>
      </c>
      <c r="L9" s="16"/>
      <c r="W9" s="64"/>
      <c r="X9" s="6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72"/>
    </row>
    <row r="10" spans="2:55" ht="15.75" customHeight="1" x14ac:dyDescent="0.3">
      <c r="B10" s="15"/>
      <c r="C10" s="9"/>
      <c r="D10" s="9" t="s">
        <v>6</v>
      </c>
      <c r="E10" s="9"/>
      <c r="F10" s="9"/>
      <c r="G10" s="23">
        <f>+BC10</f>
        <v>0</v>
      </c>
      <c r="H10" s="10"/>
      <c r="I10" s="23"/>
      <c r="J10" s="9"/>
      <c r="K10" s="28">
        <f>+G10-I10</f>
        <v>0</v>
      </c>
      <c r="L10" s="16"/>
      <c r="W10" s="64" t="s">
        <v>6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73">
        <f>SUM(X10:BB10)</f>
        <v>0</v>
      </c>
    </row>
    <row r="11" spans="2:55" ht="15.75" customHeight="1" x14ac:dyDescent="0.3">
      <c r="B11" s="15"/>
      <c r="C11" s="9"/>
      <c r="D11" s="9" t="s">
        <v>7</v>
      </c>
      <c r="E11" s="9"/>
      <c r="F11" s="9"/>
      <c r="G11" s="23">
        <f>+BC11</f>
        <v>0</v>
      </c>
      <c r="H11" s="10"/>
      <c r="I11" s="23"/>
      <c r="J11" s="9"/>
      <c r="K11" s="28">
        <f>+G11-I11</f>
        <v>0</v>
      </c>
      <c r="L11" s="16"/>
      <c r="W11" s="64" t="s">
        <v>7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73">
        <f>SUM(X11:BB11)</f>
        <v>0</v>
      </c>
    </row>
    <row r="12" spans="2:55" ht="15.75" customHeight="1" x14ac:dyDescent="0.3">
      <c r="B12" s="15"/>
      <c r="C12" s="9"/>
      <c r="D12" s="9"/>
      <c r="E12" s="9"/>
      <c r="F12" s="9"/>
      <c r="G12" s="9"/>
      <c r="H12" s="9"/>
      <c r="I12" s="9"/>
      <c r="J12" s="9"/>
      <c r="K12" s="26"/>
      <c r="L12" s="16"/>
      <c r="W12" s="64"/>
      <c r="X12" s="59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16"/>
    </row>
    <row r="13" spans="2:55" ht="15.75" customHeight="1" x14ac:dyDescent="0.3">
      <c r="B13" s="15"/>
      <c r="C13" s="9"/>
      <c r="D13" s="9" t="s">
        <v>2</v>
      </c>
      <c r="E13" s="9"/>
      <c r="F13" s="9"/>
      <c r="G13" s="23">
        <f>+BC13</f>
        <v>0</v>
      </c>
      <c r="H13" s="10"/>
      <c r="I13" s="23"/>
      <c r="J13" s="9"/>
      <c r="K13" s="28">
        <f>+G13-I13</f>
        <v>0</v>
      </c>
      <c r="L13" s="16"/>
      <c r="W13" s="64" t="s">
        <v>2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73">
        <f>SUM(X13:BB13)</f>
        <v>0</v>
      </c>
    </row>
    <row r="14" spans="2:55" ht="15.75" customHeight="1" x14ac:dyDescent="0.3">
      <c r="B14" s="15"/>
      <c r="C14" s="9"/>
      <c r="D14" s="9"/>
      <c r="E14" s="9"/>
      <c r="F14" s="9"/>
      <c r="G14" s="9"/>
      <c r="H14" s="9"/>
      <c r="I14" s="9"/>
      <c r="J14" s="9"/>
      <c r="K14" s="26"/>
      <c r="L14" s="16"/>
      <c r="W14" s="64"/>
      <c r="X14" s="5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16"/>
    </row>
    <row r="15" spans="2:55" ht="15.75" customHeight="1" x14ac:dyDescent="0.3">
      <c r="B15" s="15"/>
      <c r="C15" s="9"/>
      <c r="D15" s="9"/>
      <c r="E15" s="9"/>
      <c r="F15" s="9"/>
      <c r="G15" s="9"/>
      <c r="H15" s="9"/>
      <c r="I15" s="9"/>
      <c r="J15" s="9"/>
      <c r="K15" s="26"/>
      <c r="L15" s="16"/>
      <c r="W15" s="64"/>
      <c r="X15" s="59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16"/>
    </row>
    <row r="16" spans="2:55" ht="15.75" customHeight="1" x14ac:dyDescent="0.3">
      <c r="B16" s="15"/>
      <c r="C16" s="9"/>
      <c r="D16" s="9" t="s">
        <v>3</v>
      </c>
      <c r="E16" s="9"/>
      <c r="F16" s="9"/>
      <c r="G16" s="23">
        <f t="shared" ref="G16:G18" si="3">+BC16</f>
        <v>0</v>
      </c>
      <c r="H16" s="10"/>
      <c r="I16" s="23"/>
      <c r="J16" s="9"/>
      <c r="K16" s="28">
        <f t="shared" ref="K16:K18" si="4">+G16-I16</f>
        <v>0</v>
      </c>
      <c r="L16" s="16"/>
      <c r="W16" s="64" t="s">
        <v>3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73">
        <f t="shared" ref="BC16:BC20" si="5">SUM(X16:BB16)</f>
        <v>0</v>
      </c>
    </row>
    <row r="17" spans="2:55" ht="15.75" customHeight="1" x14ac:dyDescent="0.3">
      <c r="B17" s="15"/>
      <c r="C17" s="9"/>
      <c r="D17" s="9" t="s">
        <v>3</v>
      </c>
      <c r="E17" s="9"/>
      <c r="F17" s="9"/>
      <c r="G17" s="23">
        <f t="shared" si="3"/>
        <v>0</v>
      </c>
      <c r="H17" s="10"/>
      <c r="I17" s="23"/>
      <c r="J17" s="9"/>
      <c r="K17" s="28">
        <f t="shared" si="4"/>
        <v>0</v>
      </c>
      <c r="L17" s="16"/>
      <c r="W17" s="64" t="s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73">
        <f t="shared" si="5"/>
        <v>0</v>
      </c>
    </row>
    <row r="18" spans="2:55" ht="15.75" customHeight="1" x14ac:dyDescent="0.3">
      <c r="B18" s="15"/>
      <c r="C18" s="9"/>
      <c r="D18" s="9" t="s">
        <v>3</v>
      </c>
      <c r="E18" s="9"/>
      <c r="F18" s="9"/>
      <c r="G18" s="23">
        <f t="shared" si="3"/>
        <v>0</v>
      </c>
      <c r="H18" s="10"/>
      <c r="I18" s="23"/>
      <c r="J18" s="9"/>
      <c r="K18" s="28">
        <f t="shared" si="4"/>
        <v>0</v>
      </c>
      <c r="L18" s="16"/>
      <c r="W18" s="64" t="s">
        <v>3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73">
        <f t="shared" si="5"/>
        <v>0</v>
      </c>
    </row>
    <row r="19" spans="2:55" ht="15.75" customHeight="1" x14ac:dyDescent="0.3">
      <c r="B19" s="15"/>
      <c r="C19" s="9"/>
      <c r="D19" s="9"/>
      <c r="E19" s="9"/>
      <c r="F19" s="9"/>
      <c r="G19" s="9"/>
      <c r="H19" s="9"/>
      <c r="I19" s="9"/>
      <c r="J19" s="9"/>
      <c r="K19" s="26"/>
      <c r="L19" s="16"/>
      <c r="N19" s="55" t="s">
        <v>86</v>
      </c>
      <c r="W19" s="64"/>
      <c r="X19" s="59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16"/>
    </row>
    <row r="20" spans="2:55" ht="15.75" customHeight="1" x14ac:dyDescent="0.35">
      <c r="B20" s="15"/>
      <c r="C20" s="9"/>
      <c r="D20" s="18" t="s">
        <v>4</v>
      </c>
      <c r="E20" s="18"/>
      <c r="F20" s="18"/>
      <c r="G20" s="30">
        <f>+G10+G11+G13+G16+G17+G18</f>
        <v>0</v>
      </c>
      <c r="H20" s="11"/>
      <c r="I20" s="30"/>
      <c r="J20" s="9"/>
      <c r="K20" s="33">
        <f>+K10+K11+K13+K16+K17+K18</f>
        <v>0</v>
      </c>
      <c r="L20" s="16"/>
      <c r="W20" s="68" t="s">
        <v>4</v>
      </c>
      <c r="X20" s="30">
        <f t="shared" ref="X20:BB20" si="6">+X10+X11+X13+X16+X17+X18</f>
        <v>0</v>
      </c>
      <c r="Y20" s="30">
        <f t="shared" si="6"/>
        <v>0</v>
      </c>
      <c r="Z20" s="30">
        <f t="shared" si="6"/>
        <v>0</v>
      </c>
      <c r="AA20" s="30">
        <f t="shared" si="6"/>
        <v>0</v>
      </c>
      <c r="AB20" s="30">
        <f t="shared" si="6"/>
        <v>0</v>
      </c>
      <c r="AC20" s="30">
        <f t="shared" si="6"/>
        <v>0</v>
      </c>
      <c r="AD20" s="30">
        <f t="shared" si="6"/>
        <v>0</v>
      </c>
      <c r="AE20" s="30">
        <f t="shared" si="6"/>
        <v>0</v>
      </c>
      <c r="AF20" s="30">
        <f t="shared" si="6"/>
        <v>0</v>
      </c>
      <c r="AG20" s="30">
        <f t="shared" si="6"/>
        <v>0</v>
      </c>
      <c r="AH20" s="30">
        <f t="shared" si="6"/>
        <v>0</v>
      </c>
      <c r="AI20" s="30">
        <f t="shared" si="6"/>
        <v>0</v>
      </c>
      <c r="AJ20" s="30">
        <f t="shared" si="6"/>
        <v>0</v>
      </c>
      <c r="AK20" s="30">
        <f t="shared" si="6"/>
        <v>0</v>
      </c>
      <c r="AL20" s="30">
        <f t="shared" si="6"/>
        <v>0</v>
      </c>
      <c r="AM20" s="30">
        <f t="shared" si="6"/>
        <v>0</v>
      </c>
      <c r="AN20" s="30">
        <f t="shared" si="6"/>
        <v>0</v>
      </c>
      <c r="AO20" s="30">
        <f t="shared" si="6"/>
        <v>0</v>
      </c>
      <c r="AP20" s="30">
        <f t="shared" si="6"/>
        <v>0</v>
      </c>
      <c r="AQ20" s="30">
        <f t="shared" si="6"/>
        <v>0</v>
      </c>
      <c r="AR20" s="30">
        <f t="shared" si="6"/>
        <v>0</v>
      </c>
      <c r="AS20" s="30">
        <f t="shared" si="6"/>
        <v>0</v>
      </c>
      <c r="AT20" s="30">
        <f t="shared" si="6"/>
        <v>0</v>
      </c>
      <c r="AU20" s="30">
        <f t="shared" si="6"/>
        <v>0</v>
      </c>
      <c r="AV20" s="30">
        <f t="shared" si="6"/>
        <v>0</v>
      </c>
      <c r="AW20" s="30">
        <f t="shared" si="6"/>
        <v>0</v>
      </c>
      <c r="AX20" s="30">
        <f t="shared" si="6"/>
        <v>0</v>
      </c>
      <c r="AY20" s="30">
        <f t="shared" si="6"/>
        <v>0</v>
      </c>
      <c r="AZ20" s="30">
        <f t="shared" si="6"/>
        <v>0</v>
      </c>
      <c r="BA20" s="30">
        <f t="shared" si="6"/>
        <v>0</v>
      </c>
      <c r="BB20" s="30">
        <f t="shared" si="6"/>
        <v>0</v>
      </c>
      <c r="BC20" s="73">
        <f t="shared" si="5"/>
        <v>0</v>
      </c>
    </row>
    <row r="21" spans="2:55" ht="15.6" x14ac:dyDescent="0.3">
      <c r="B21" s="15"/>
      <c r="C21" s="9"/>
      <c r="D21" s="9"/>
      <c r="E21" s="9"/>
      <c r="F21" s="9"/>
      <c r="G21" s="9"/>
      <c r="H21" s="9"/>
      <c r="I21" s="9"/>
      <c r="J21" s="9"/>
      <c r="K21" s="26"/>
      <c r="L21" s="16"/>
      <c r="P21" s="54" t="s">
        <v>85</v>
      </c>
      <c r="Q21" s="2" t="s">
        <v>80</v>
      </c>
      <c r="W21" s="64"/>
      <c r="X21" s="59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16"/>
    </row>
    <row r="22" spans="2:55" x14ac:dyDescent="0.3">
      <c r="B22" s="15"/>
      <c r="C22" s="9"/>
      <c r="D22" s="8"/>
      <c r="E22" s="8"/>
      <c r="F22" s="8"/>
      <c r="G22" s="8"/>
      <c r="H22" s="9"/>
      <c r="I22" s="8"/>
      <c r="J22" s="9"/>
      <c r="K22" s="25"/>
      <c r="L22" s="16"/>
      <c r="N22" s="1" t="s">
        <v>51</v>
      </c>
      <c r="O22" s="52">
        <f>+SUMIF(C:C,N:N,I:I)</f>
        <v>0</v>
      </c>
      <c r="P22" s="3" t="e">
        <f>+O22/$O$25</f>
        <v>#DIV/0!</v>
      </c>
      <c r="Q22" s="3">
        <v>0.5</v>
      </c>
      <c r="R22" s="51" t="e">
        <f>+Q22-P22</f>
        <v>#DIV/0!</v>
      </c>
      <c r="W22" s="66"/>
      <c r="X22" s="60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/>
    </row>
    <row r="23" spans="2:55" x14ac:dyDescent="0.3">
      <c r="B23" s="15"/>
      <c r="C23" s="9"/>
      <c r="D23" s="9"/>
      <c r="E23" s="9"/>
      <c r="F23" s="9"/>
      <c r="G23" s="9"/>
      <c r="H23" s="9"/>
      <c r="I23" s="9"/>
      <c r="J23" s="9"/>
      <c r="K23" s="26"/>
      <c r="L23" s="16"/>
      <c r="N23" s="1" t="s">
        <v>52</v>
      </c>
      <c r="O23" s="52">
        <f>+SUMIF(C:C,N:N,I:I)</f>
        <v>0</v>
      </c>
      <c r="P23" s="3" t="e">
        <f t="shared" ref="P23:P24" si="7">+O23/$O$25</f>
        <v>#DIV/0!</v>
      </c>
      <c r="Q23" s="3">
        <v>0.3</v>
      </c>
      <c r="R23" s="51" t="e">
        <f t="shared" ref="R23" si="8">+Q23-P23</f>
        <v>#DIV/0!</v>
      </c>
      <c r="W23" s="64"/>
      <c r="X23" s="59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6"/>
    </row>
    <row r="24" spans="2:55" ht="15.6" x14ac:dyDescent="0.3">
      <c r="B24" s="15"/>
      <c r="C24" s="9"/>
      <c r="D24" s="17" t="s">
        <v>8</v>
      </c>
      <c r="E24" s="9"/>
      <c r="F24" s="9"/>
      <c r="G24" s="9"/>
      <c r="H24" s="9"/>
      <c r="I24" s="9"/>
      <c r="J24" s="9"/>
      <c r="K24" s="26"/>
      <c r="L24" s="16"/>
      <c r="N24" s="1" t="s">
        <v>53</v>
      </c>
      <c r="O24" s="53">
        <f>+SUMIF(C:C,N:N,I:I)</f>
        <v>0</v>
      </c>
      <c r="P24" s="3" t="e">
        <f t="shared" si="7"/>
        <v>#DIV/0!</v>
      </c>
      <c r="Q24" s="3">
        <v>0.2</v>
      </c>
      <c r="R24" s="51" t="e">
        <f>-Q24+P24</f>
        <v>#DIV/0!</v>
      </c>
      <c r="W24" s="67" t="s">
        <v>8</v>
      </c>
      <c r="X24" s="59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16"/>
    </row>
    <row r="25" spans="2:55" x14ac:dyDescent="0.3">
      <c r="B25" s="15"/>
      <c r="C25" s="9"/>
      <c r="D25" s="9"/>
      <c r="E25" s="9"/>
      <c r="F25" s="9"/>
      <c r="G25" s="9"/>
      <c r="H25" s="9"/>
      <c r="I25" s="9"/>
      <c r="J25" s="9"/>
      <c r="K25" s="26"/>
      <c r="L25" s="16"/>
      <c r="O25" s="52">
        <f>SUM(O22:O24)</f>
        <v>0</v>
      </c>
      <c r="W25" s="64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16"/>
    </row>
    <row r="26" spans="2:55" x14ac:dyDescent="0.3">
      <c r="B26" s="15"/>
      <c r="C26" s="9"/>
      <c r="D26" s="19" t="s">
        <v>31</v>
      </c>
      <c r="E26" s="9"/>
      <c r="F26" s="9"/>
      <c r="G26" s="22" t="s">
        <v>69</v>
      </c>
      <c r="H26" s="9"/>
      <c r="I26" s="22" t="s">
        <v>49</v>
      </c>
      <c r="J26" s="9"/>
      <c r="K26" s="27" t="s">
        <v>50</v>
      </c>
      <c r="L26" s="16"/>
      <c r="W26" s="67" t="s">
        <v>31</v>
      </c>
      <c r="X26" s="78" t="s">
        <v>103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72"/>
    </row>
    <row r="27" spans="2:55" x14ac:dyDescent="0.3">
      <c r="B27" s="15"/>
      <c r="C27" s="9" t="s">
        <v>51</v>
      </c>
      <c r="D27" s="9" t="s">
        <v>9</v>
      </c>
      <c r="E27" s="9"/>
      <c r="F27" s="9"/>
      <c r="G27" s="23">
        <f t="shared" ref="G27:G39" si="9">+BC27</f>
        <v>0</v>
      </c>
      <c r="H27" s="10"/>
      <c r="I27" s="23"/>
      <c r="J27" s="9"/>
      <c r="K27" s="28">
        <f>+I27-G27</f>
        <v>0</v>
      </c>
      <c r="L27" s="16"/>
      <c r="W27" s="64" t="s">
        <v>9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73">
        <f t="shared" ref="BC27:BC39" si="10">SUM(X27:BB27)</f>
        <v>0</v>
      </c>
    </row>
    <row r="28" spans="2:55" x14ac:dyDescent="0.3">
      <c r="B28" s="15"/>
      <c r="C28" s="9" t="s">
        <v>51</v>
      </c>
      <c r="D28" s="9" t="s">
        <v>10</v>
      </c>
      <c r="E28" s="9"/>
      <c r="F28" s="9"/>
      <c r="G28" s="23">
        <f t="shared" si="9"/>
        <v>0</v>
      </c>
      <c r="H28" s="10"/>
      <c r="I28" s="23"/>
      <c r="J28" s="9"/>
      <c r="K28" s="28">
        <f t="shared" ref="K28:K39" si="11">+I28-G28</f>
        <v>0</v>
      </c>
      <c r="L28" s="16"/>
      <c r="W28" s="64" t="s">
        <v>10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73">
        <f t="shared" si="10"/>
        <v>0</v>
      </c>
    </row>
    <row r="29" spans="2:55" x14ac:dyDescent="0.3">
      <c r="B29" s="15"/>
      <c r="C29" s="9" t="s">
        <v>51</v>
      </c>
      <c r="D29" s="9" t="s">
        <v>11</v>
      </c>
      <c r="E29" s="9"/>
      <c r="F29" s="9"/>
      <c r="G29" s="23">
        <f t="shared" si="9"/>
        <v>0</v>
      </c>
      <c r="H29" s="10"/>
      <c r="I29" s="23"/>
      <c r="J29" s="9"/>
      <c r="K29" s="28">
        <f t="shared" si="11"/>
        <v>0</v>
      </c>
      <c r="L29" s="16"/>
      <c r="W29" s="64" t="s">
        <v>11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73">
        <f t="shared" si="10"/>
        <v>0</v>
      </c>
    </row>
    <row r="30" spans="2:55" x14ac:dyDescent="0.3">
      <c r="B30" s="15"/>
      <c r="C30" s="9" t="s">
        <v>51</v>
      </c>
      <c r="D30" s="9" t="s">
        <v>12</v>
      </c>
      <c r="E30" s="9"/>
      <c r="F30" s="9"/>
      <c r="G30" s="23">
        <f t="shared" si="9"/>
        <v>0</v>
      </c>
      <c r="H30" s="10"/>
      <c r="I30" s="23"/>
      <c r="J30" s="9"/>
      <c r="K30" s="28">
        <f t="shared" si="11"/>
        <v>0</v>
      </c>
      <c r="L30" s="16"/>
      <c r="W30" s="64" t="s">
        <v>12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73">
        <f t="shared" si="10"/>
        <v>0</v>
      </c>
    </row>
    <row r="31" spans="2:55" x14ac:dyDescent="0.3">
      <c r="B31" s="15"/>
      <c r="C31" s="9" t="s">
        <v>51</v>
      </c>
      <c r="D31" s="9" t="s">
        <v>13</v>
      </c>
      <c r="E31" s="9"/>
      <c r="F31" s="9"/>
      <c r="G31" s="23">
        <f t="shared" si="9"/>
        <v>0</v>
      </c>
      <c r="H31" s="10"/>
      <c r="I31" s="23"/>
      <c r="J31" s="9"/>
      <c r="K31" s="28">
        <f t="shared" si="11"/>
        <v>0</v>
      </c>
      <c r="L31" s="16"/>
      <c r="W31" s="64" t="s">
        <v>13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73">
        <f t="shared" si="10"/>
        <v>0</v>
      </c>
    </row>
    <row r="32" spans="2:55" x14ac:dyDescent="0.3">
      <c r="B32" s="15"/>
      <c r="C32" s="9" t="s">
        <v>51</v>
      </c>
      <c r="D32" s="9" t="s">
        <v>14</v>
      </c>
      <c r="E32" s="9"/>
      <c r="F32" s="9"/>
      <c r="G32" s="23">
        <f t="shared" si="9"/>
        <v>0</v>
      </c>
      <c r="H32" s="10"/>
      <c r="I32" s="23"/>
      <c r="J32" s="9"/>
      <c r="K32" s="28">
        <f t="shared" si="11"/>
        <v>0</v>
      </c>
      <c r="L32" s="16"/>
      <c r="W32" s="64" t="s">
        <v>14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73">
        <f t="shared" si="10"/>
        <v>0</v>
      </c>
    </row>
    <row r="33" spans="2:55" x14ac:dyDescent="0.3">
      <c r="B33" s="15"/>
      <c r="C33" s="9" t="s">
        <v>51</v>
      </c>
      <c r="D33" s="9" t="s">
        <v>15</v>
      </c>
      <c r="E33" s="9"/>
      <c r="F33" s="9"/>
      <c r="G33" s="23">
        <f t="shared" si="9"/>
        <v>0</v>
      </c>
      <c r="H33" s="10"/>
      <c r="I33" s="23"/>
      <c r="J33" s="9"/>
      <c r="K33" s="28">
        <f t="shared" si="11"/>
        <v>0</v>
      </c>
      <c r="L33" s="16"/>
      <c r="W33" s="64" t="s">
        <v>15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73">
        <f t="shared" si="10"/>
        <v>0</v>
      </c>
    </row>
    <row r="34" spans="2:55" x14ac:dyDescent="0.3">
      <c r="B34" s="15"/>
      <c r="C34" s="9" t="s">
        <v>51</v>
      </c>
      <c r="D34" s="9" t="s">
        <v>16</v>
      </c>
      <c r="E34" s="9"/>
      <c r="F34" s="9"/>
      <c r="G34" s="23">
        <f t="shared" si="9"/>
        <v>0</v>
      </c>
      <c r="H34" s="10"/>
      <c r="I34" s="23"/>
      <c r="J34" s="9"/>
      <c r="K34" s="28">
        <f t="shared" si="11"/>
        <v>0</v>
      </c>
      <c r="L34" s="16"/>
      <c r="W34" s="64" t="s">
        <v>16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73">
        <f t="shared" si="10"/>
        <v>0</v>
      </c>
    </row>
    <row r="35" spans="2:55" x14ac:dyDescent="0.3">
      <c r="B35" s="15"/>
      <c r="C35" s="9" t="s">
        <v>51</v>
      </c>
      <c r="D35" s="9" t="s">
        <v>17</v>
      </c>
      <c r="E35" s="9"/>
      <c r="F35" s="9"/>
      <c r="G35" s="23">
        <f t="shared" si="9"/>
        <v>0</v>
      </c>
      <c r="H35" s="10"/>
      <c r="I35" s="23"/>
      <c r="J35" s="9"/>
      <c r="K35" s="28">
        <f t="shared" si="11"/>
        <v>0</v>
      </c>
      <c r="L35" s="16"/>
      <c r="W35" s="64" t="s">
        <v>17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73">
        <f t="shared" si="10"/>
        <v>0</v>
      </c>
    </row>
    <row r="36" spans="2:55" x14ac:dyDescent="0.3">
      <c r="B36" s="15"/>
      <c r="C36" s="9" t="s">
        <v>51</v>
      </c>
      <c r="D36" s="9" t="s">
        <v>18</v>
      </c>
      <c r="E36" s="9"/>
      <c r="F36" s="9"/>
      <c r="G36" s="23">
        <f t="shared" si="9"/>
        <v>0</v>
      </c>
      <c r="H36" s="10"/>
      <c r="I36" s="23"/>
      <c r="J36" s="9"/>
      <c r="K36" s="28">
        <f t="shared" si="11"/>
        <v>0</v>
      </c>
      <c r="L36" s="16"/>
      <c r="W36" s="64" t="s">
        <v>18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73">
        <f t="shared" si="10"/>
        <v>0</v>
      </c>
    </row>
    <row r="37" spans="2:55" x14ac:dyDescent="0.3">
      <c r="B37" s="15"/>
      <c r="C37" s="9" t="s">
        <v>51</v>
      </c>
      <c r="D37" s="9" t="s">
        <v>19</v>
      </c>
      <c r="E37" s="9"/>
      <c r="F37" s="9"/>
      <c r="G37" s="23">
        <f t="shared" si="9"/>
        <v>0</v>
      </c>
      <c r="H37" s="10"/>
      <c r="I37" s="23"/>
      <c r="J37" s="9"/>
      <c r="K37" s="28">
        <f t="shared" si="11"/>
        <v>0</v>
      </c>
      <c r="L37" s="16"/>
      <c r="W37" s="64" t="s">
        <v>19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73">
        <f t="shared" si="10"/>
        <v>0</v>
      </c>
    </row>
    <row r="38" spans="2:55" x14ac:dyDescent="0.3">
      <c r="B38" s="15"/>
      <c r="C38" s="9" t="s">
        <v>51</v>
      </c>
      <c r="D38" s="9" t="s">
        <v>20</v>
      </c>
      <c r="E38" s="9"/>
      <c r="F38" s="9"/>
      <c r="G38" s="23">
        <f t="shared" si="9"/>
        <v>0</v>
      </c>
      <c r="H38" s="10"/>
      <c r="I38" s="23"/>
      <c r="J38" s="9"/>
      <c r="K38" s="28">
        <f t="shared" si="11"/>
        <v>0</v>
      </c>
      <c r="L38" s="16"/>
      <c r="W38" s="64" t="s">
        <v>20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73">
        <f t="shared" si="10"/>
        <v>0</v>
      </c>
    </row>
    <row r="39" spans="2:55" x14ac:dyDescent="0.3">
      <c r="B39" s="15"/>
      <c r="C39" s="9" t="s">
        <v>51</v>
      </c>
      <c r="D39" s="9" t="s">
        <v>47</v>
      </c>
      <c r="E39" s="9"/>
      <c r="F39" s="9"/>
      <c r="G39" s="23">
        <f t="shared" si="9"/>
        <v>0</v>
      </c>
      <c r="H39" s="10"/>
      <c r="I39" s="23"/>
      <c r="J39" s="9"/>
      <c r="K39" s="28">
        <f t="shared" si="11"/>
        <v>0</v>
      </c>
      <c r="L39" s="16"/>
      <c r="W39" s="64" t="s">
        <v>47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73">
        <f t="shared" si="10"/>
        <v>0</v>
      </c>
    </row>
    <row r="40" spans="2:55" x14ac:dyDescent="0.3">
      <c r="B40" s="15"/>
      <c r="C40" s="9"/>
      <c r="D40" s="9"/>
      <c r="E40" s="9"/>
      <c r="F40" s="9"/>
      <c r="G40" s="9"/>
      <c r="H40" s="9"/>
      <c r="I40" s="9"/>
      <c r="J40" s="9"/>
      <c r="K40" s="26"/>
      <c r="L40" s="16"/>
      <c r="W40" s="64"/>
      <c r="X40" s="59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16"/>
    </row>
    <row r="41" spans="2:55" x14ac:dyDescent="0.3">
      <c r="B41" s="15"/>
      <c r="C41" s="9"/>
      <c r="D41" s="19" t="s">
        <v>21</v>
      </c>
      <c r="E41" s="9"/>
      <c r="F41" s="9"/>
      <c r="G41" s="9"/>
      <c r="H41" s="9"/>
      <c r="I41" s="9"/>
      <c r="J41" s="9"/>
      <c r="K41" s="26"/>
      <c r="L41" s="16"/>
      <c r="W41" s="67" t="s">
        <v>21</v>
      </c>
      <c r="X41" s="59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16"/>
    </row>
    <row r="42" spans="2:55" x14ac:dyDescent="0.3">
      <c r="B42" s="15"/>
      <c r="C42" s="9" t="s">
        <v>51</v>
      </c>
      <c r="D42" s="9" t="s">
        <v>22</v>
      </c>
      <c r="E42" s="9"/>
      <c r="F42" s="9"/>
      <c r="G42" s="23">
        <f t="shared" ref="G42:G47" si="12">+BC42</f>
        <v>0</v>
      </c>
      <c r="H42" s="10"/>
      <c r="I42" s="23"/>
      <c r="J42" s="9"/>
      <c r="K42" s="28">
        <f t="shared" ref="K42:K47" si="13">+I42-G42</f>
        <v>0</v>
      </c>
      <c r="L42" s="16"/>
      <c r="W42" s="64" t="s">
        <v>22</v>
      </c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73">
        <f t="shared" ref="BC42:BC47" si="14">SUM(X42:BB42)</f>
        <v>0</v>
      </c>
    </row>
    <row r="43" spans="2:55" x14ac:dyDescent="0.3">
      <c r="B43" s="15"/>
      <c r="C43" s="9" t="s">
        <v>51</v>
      </c>
      <c r="D43" s="9" t="s">
        <v>23</v>
      </c>
      <c r="E43" s="9"/>
      <c r="F43" s="9"/>
      <c r="G43" s="23">
        <f t="shared" si="12"/>
        <v>0</v>
      </c>
      <c r="H43" s="10"/>
      <c r="I43" s="23"/>
      <c r="J43" s="9"/>
      <c r="K43" s="28">
        <f t="shared" si="13"/>
        <v>0</v>
      </c>
      <c r="L43" s="16"/>
      <c r="W43" s="64" t="s">
        <v>23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73">
        <f t="shared" si="14"/>
        <v>0</v>
      </c>
    </row>
    <row r="44" spans="2:55" x14ac:dyDescent="0.3">
      <c r="B44" s="15"/>
      <c r="C44" s="9" t="s">
        <v>51</v>
      </c>
      <c r="D44" s="9" t="s">
        <v>38</v>
      </c>
      <c r="E44" s="9"/>
      <c r="F44" s="9"/>
      <c r="G44" s="23">
        <f t="shared" si="12"/>
        <v>0</v>
      </c>
      <c r="H44" s="10"/>
      <c r="I44" s="23"/>
      <c r="J44" s="9"/>
      <c r="K44" s="28">
        <f t="shared" si="13"/>
        <v>0</v>
      </c>
      <c r="L44" s="16"/>
      <c r="W44" s="64" t="s">
        <v>38</v>
      </c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73">
        <f t="shared" si="14"/>
        <v>0</v>
      </c>
    </row>
    <row r="45" spans="2:55" x14ac:dyDescent="0.3">
      <c r="B45" s="15"/>
      <c r="C45" s="9" t="s">
        <v>51</v>
      </c>
      <c r="D45" s="9" t="s">
        <v>39</v>
      </c>
      <c r="E45" s="9"/>
      <c r="F45" s="9"/>
      <c r="G45" s="23">
        <f t="shared" si="12"/>
        <v>0</v>
      </c>
      <c r="H45" s="10"/>
      <c r="I45" s="23"/>
      <c r="J45" s="9"/>
      <c r="K45" s="28">
        <f t="shared" si="13"/>
        <v>0</v>
      </c>
      <c r="L45" s="16"/>
      <c r="W45" s="64" t="s">
        <v>39</v>
      </c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73">
        <f t="shared" si="14"/>
        <v>0</v>
      </c>
    </row>
    <row r="46" spans="2:55" x14ac:dyDescent="0.3">
      <c r="B46" s="15"/>
      <c r="C46" s="9" t="s">
        <v>51</v>
      </c>
      <c r="D46" s="9" t="s">
        <v>40</v>
      </c>
      <c r="E46" s="9"/>
      <c r="F46" s="9"/>
      <c r="G46" s="23">
        <f t="shared" si="12"/>
        <v>0</v>
      </c>
      <c r="H46" s="10"/>
      <c r="I46" s="23"/>
      <c r="J46" s="9"/>
      <c r="K46" s="28">
        <f t="shared" si="13"/>
        <v>0</v>
      </c>
      <c r="L46" s="16"/>
      <c r="W46" s="64" t="s">
        <v>40</v>
      </c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73">
        <f t="shared" si="14"/>
        <v>0</v>
      </c>
    </row>
    <row r="47" spans="2:55" x14ac:dyDescent="0.3">
      <c r="B47" s="15"/>
      <c r="C47" s="9" t="s">
        <v>51</v>
      </c>
      <c r="D47" s="9" t="s">
        <v>41</v>
      </c>
      <c r="E47" s="9"/>
      <c r="F47" s="9"/>
      <c r="G47" s="23">
        <f t="shared" si="12"/>
        <v>0</v>
      </c>
      <c r="H47" s="10"/>
      <c r="I47" s="23"/>
      <c r="J47" s="9"/>
      <c r="K47" s="28">
        <f t="shared" si="13"/>
        <v>0</v>
      </c>
      <c r="L47" s="16"/>
      <c r="W47" s="64" t="s">
        <v>41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73">
        <f t="shared" si="14"/>
        <v>0</v>
      </c>
    </row>
    <row r="48" spans="2:55" x14ac:dyDescent="0.3">
      <c r="B48" s="15"/>
      <c r="C48" s="9"/>
      <c r="D48" s="9"/>
      <c r="E48" s="9"/>
      <c r="F48" s="9"/>
      <c r="G48" s="9"/>
      <c r="H48" s="9"/>
      <c r="I48" s="9"/>
      <c r="J48" s="9"/>
      <c r="K48" s="26"/>
      <c r="L48" s="16"/>
      <c r="W48" s="64"/>
      <c r="X48" s="59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16"/>
    </row>
    <row r="49" spans="2:55" x14ac:dyDescent="0.3">
      <c r="B49" s="15"/>
      <c r="C49" s="9"/>
      <c r="D49" s="19" t="s">
        <v>24</v>
      </c>
      <c r="E49" s="9"/>
      <c r="F49" s="9"/>
      <c r="G49" s="9"/>
      <c r="H49" s="9"/>
      <c r="I49" s="9"/>
      <c r="J49" s="9"/>
      <c r="K49" s="26"/>
      <c r="L49" s="16"/>
      <c r="W49" s="67" t="s">
        <v>24</v>
      </c>
      <c r="X49" s="59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16"/>
    </row>
    <row r="50" spans="2:55" x14ac:dyDescent="0.3">
      <c r="B50" s="15"/>
      <c r="C50" s="9" t="s">
        <v>52</v>
      </c>
      <c r="D50" s="9" t="s">
        <v>25</v>
      </c>
      <c r="E50" s="9"/>
      <c r="F50" s="9"/>
      <c r="G50" s="23">
        <f t="shared" ref="G50:G55" si="15">+BC50</f>
        <v>0</v>
      </c>
      <c r="H50" s="10"/>
      <c r="I50" s="23"/>
      <c r="J50" s="9"/>
      <c r="K50" s="28">
        <f t="shared" ref="K50:K55" si="16">+I50-G50</f>
        <v>0</v>
      </c>
      <c r="L50" s="16"/>
      <c r="W50" s="64" t="s">
        <v>25</v>
      </c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73">
        <f t="shared" ref="BC50:BC55" si="17">SUM(X50:BB50)</f>
        <v>0</v>
      </c>
    </row>
    <row r="51" spans="2:55" x14ac:dyDescent="0.3">
      <c r="B51" s="15"/>
      <c r="C51" s="9" t="s">
        <v>52</v>
      </c>
      <c r="D51" s="9" t="s">
        <v>26</v>
      </c>
      <c r="E51" s="9"/>
      <c r="F51" s="9"/>
      <c r="G51" s="23">
        <f t="shared" si="15"/>
        <v>0</v>
      </c>
      <c r="H51" s="10"/>
      <c r="I51" s="23"/>
      <c r="J51" s="9"/>
      <c r="K51" s="28">
        <f t="shared" si="16"/>
        <v>0</v>
      </c>
      <c r="L51" s="16"/>
      <c r="W51" s="64" t="s">
        <v>26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73">
        <f t="shared" si="17"/>
        <v>0</v>
      </c>
    </row>
    <row r="52" spans="2:55" x14ac:dyDescent="0.3">
      <c r="B52" s="15"/>
      <c r="C52" s="9" t="s">
        <v>52</v>
      </c>
      <c r="D52" s="9" t="s">
        <v>43</v>
      </c>
      <c r="E52" s="9"/>
      <c r="F52" s="9"/>
      <c r="G52" s="23">
        <f t="shared" si="15"/>
        <v>0</v>
      </c>
      <c r="H52" s="10"/>
      <c r="I52" s="23"/>
      <c r="J52" s="9"/>
      <c r="K52" s="28">
        <f t="shared" si="16"/>
        <v>0</v>
      </c>
      <c r="L52" s="16"/>
      <c r="W52" s="64" t="s">
        <v>43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73">
        <f t="shared" si="17"/>
        <v>0</v>
      </c>
    </row>
    <row r="53" spans="2:55" x14ac:dyDescent="0.3">
      <c r="B53" s="15"/>
      <c r="C53" s="9" t="s">
        <v>52</v>
      </c>
      <c r="D53" s="9" t="s">
        <v>44</v>
      </c>
      <c r="E53" s="9"/>
      <c r="F53" s="9"/>
      <c r="G53" s="23">
        <f t="shared" si="15"/>
        <v>0</v>
      </c>
      <c r="H53" s="10"/>
      <c r="I53" s="23"/>
      <c r="J53" s="9"/>
      <c r="K53" s="28">
        <f t="shared" si="16"/>
        <v>0</v>
      </c>
      <c r="L53" s="16"/>
      <c r="W53" s="64" t="s">
        <v>44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73">
        <f t="shared" si="17"/>
        <v>0</v>
      </c>
    </row>
    <row r="54" spans="2:55" x14ac:dyDescent="0.3">
      <c r="B54" s="15"/>
      <c r="C54" s="9" t="s">
        <v>52</v>
      </c>
      <c r="D54" s="9" t="s">
        <v>45</v>
      </c>
      <c r="E54" s="9"/>
      <c r="F54" s="9"/>
      <c r="G54" s="23">
        <f t="shared" si="15"/>
        <v>0</v>
      </c>
      <c r="H54" s="10"/>
      <c r="I54" s="23"/>
      <c r="J54" s="9"/>
      <c r="K54" s="28">
        <f t="shared" si="16"/>
        <v>0</v>
      </c>
      <c r="L54" s="16"/>
      <c r="W54" s="64" t="s">
        <v>45</v>
      </c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73">
        <f t="shared" si="17"/>
        <v>0</v>
      </c>
    </row>
    <row r="55" spans="2:55" x14ac:dyDescent="0.3">
      <c r="B55" s="15"/>
      <c r="C55" s="9" t="s">
        <v>52</v>
      </c>
      <c r="D55" s="9" t="s">
        <v>46</v>
      </c>
      <c r="E55" s="9"/>
      <c r="F55" s="9"/>
      <c r="G55" s="23">
        <f t="shared" si="15"/>
        <v>0</v>
      </c>
      <c r="H55" s="10"/>
      <c r="I55" s="23"/>
      <c r="J55" s="9"/>
      <c r="K55" s="28">
        <f t="shared" si="16"/>
        <v>0</v>
      </c>
      <c r="L55" s="16"/>
      <c r="W55" s="64" t="s">
        <v>46</v>
      </c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73">
        <f t="shared" si="17"/>
        <v>0</v>
      </c>
    </row>
    <row r="56" spans="2:55" x14ac:dyDescent="0.3">
      <c r="B56" s="15"/>
      <c r="C56" s="9"/>
      <c r="D56" s="9"/>
      <c r="E56" s="9"/>
      <c r="F56" s="9"/>
      <c r="G56" s="10"/>
      <c r="H56" s="10"/>
      <c r="I56" s="10"/>
      <c r="J56" s="9"/>
      <c r="K56" s="29"/>
      <c r="L56" s="16"/>
      <c r="W56" s="64"/>
      <c r="X56" s="62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74"/>
    </row>
    <row r="57" spans="2:55" x14ac:dyDescent="0.3">
      <c r="B57" s="15"/>
      <c r="C57" s="9"/>
      <c r="D57" s="19" t="s">
        <v>27</v>
      </c>
      <c r="E57" s="9"/>
      <c r="F57" s="9"/>
      <c r="G57" s="9"/>
      <c r="H57" s="9"/>
      <c r="I57" s="9"/>
      <c r="J57" s="9"/>
      <c r="K57" s="26"/>
      <c r="L57" s="16"/>
      <c r="W57" s="67" t="s">
        <v>27</v>
      </c>
      <c r="X57" s="59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16"/>
    </row>
    <row r="58" spans="2:55" x14ac:dyDescent="0.3">
      <c r="B58" s="15"/>
      <c r="C58" s="9" t="s">
        <v>51</v>
      </c>
      <c r="D58" s="9" t="s">
        <v>28</v>
      </c>
      <c r="E58" s="9"/>
      <c r="F58" s="9"/>
      <c r="G58" s="23">
        <f t="shared" ref="G58:G60" si="18">+BC58</f>
        <v>0</v>
      </c>
      <c r="H58" s="10"/>
      <c r="I58" s="23"/>
      <c r="J58" s="9"/>
      <c r="K58" s="28">
        <f t="shared" ref="K58:K60" si="19">+I58-G58</f>
        <v>0</v>
      </c>
      <c r="L58" s="16"/>
      <c r="W58" s="64" t="s">
        <v>28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73">
        <f t="shared" ref="BC58:BC60" si="20">SUM(X58:BB58)</f>
        <v>0</v>
      </c>
    </row>
    <row r="59" spans="2:55" x14ac:dyDescent="0.3">
      <c r="B59" s="15"/>
      <c r="C59" s="9" t="s">
        <v>52</v>
      </c>
      <c r="D59" s="9" t="s">
        <v>29</v>
      </c>
      <c r="E59" s="9"/>
      <c r="F59" s="9"/>
      <c r="G59" s="23">
        <f t="shared" si="18"/>
        <v>0</v>
      </c>
      <c r="H59" s="10"/>
      <c r="I59" s="23"/>
      <c r="J59" s="9"/>
      <c r="K59" s="28">
        <f t="shared" si="19"/>
        <v>0</v>
      </c>
      <c r="L59" s="16"/>
      <c r="W59" s="64" t="s">
        <v>29</v>
      </c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73">
        <f t="shared" si="20"/>
        <v>0</v>
      </c>
    </row>
    <row r="60" spans="2:55" x14ac:dyDescent="0.3">
      <c r="B60" s="15"/>
      <c r="C60" s="9" t="s">
        <v>52</v>
      </c>
      <c r="D60" s="9" t="s">
        <v>30</v>
      </c>
      <c r="E60" s="9"/>
      <c r="F60" s="9"/>
      <c r="G60" s="23">
        <f t="shared" si="18"/>
        <v>0</v>
      </c>
      <c r="H60" s="10"/>
      <c r="I60" s="23"/>
      <c r="J60" s="9"/>
      <c r="K60" s="28">
        <f t="shared" si="19"/>
        <v>0</v>
      </c>
      <c r="L60" s="16"/>
      <c r="W60" s="64" t="s">
        <v>30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73">
        <f t="shared" si="20"/>
        <v>0</v>
      </c>
    </row>
    <row r="61" spans="2:55" x14ac:dyDescent="0.3">
      <c r="B61" s="15"/>
      <c r="C61" s="9"/>
      <c r="D61" s="9"/>
      <c r="E61" s="9"/>
      <c r="F61" s="9"/>
      <c r="G61" s="9"/>
      <c r="H61" s="9"/>
      <c r="I61" s="9"/>
      <c r="J61" s="9"/>
      <c r="K61" s="26"/>
      <c r="L61" s="16"/>
      <c r="W61" s="64"/>
      <c r="X61" s="59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16"/>
    </row>
    <row r="62" spans="2:55" x14ac:dyDescent="0.3">
      <c r="B62" s="15"/>
      <c r="C62" s="9"/>
      <c r="D62" s="50" t="s">
        <v>75</v>
      </c>
      <c r="E62" s="9"/>
      <c r="F62" s="9"/>
      <c r="G62" s="9"/>
      <c r="H62" s="9"/>
      <c r="I62" s="9"/>
      <c r="J62" s="9"/>
      <c r="K62" s="26"/>
      <c r="L62" s="16"/>
      <c r="W62" s="67" t="s">
        <v>75</v>
      </c>
      <c r="X62" s="59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16"/>
    </row>
    <row r="63" spans="2:55" x14ac:dyDescent="0.3">
      <c r="B63" s="15"/>
      <c r="C63" s="9" t="s">
        <v>51</v>
      </c>
      <c r="D63" s="9" t="s">
        <v>76</v>
      </c>
      <c r="E63" s="9"/>
      <c r="F63" s="9"/>
      <c r="G63" s="23">
        <f t="shared" ref="G63:G68" si="21">+BC63</f>
        <v>0</v>
      </c>
      <c r="H63" s="10"/>
      <c r="I63" s="23"/>
      <c r="J63" s="9"/>
      <c r="K63" s="28">
        <f t="shared" ref="K63:K68" si="22">+I63-G63</f>
        <v>0</v>
      </c>
      <c r="L63" s="16"/>
      <c r="W63" s="64" t="s">
        <v>76</v>
      </c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73">
        <f t="shared" ref="BC63:BC68" si="23">SUM(X63:BB63)</f>
        <v>0</v>
      </c>
    </row>
    <row r="64" spans="2:55" x14ac:dyDescent="0.3">
      <c r="B64" s="15"/>
      <c r="C64" s="9" t="s">
        <v>52</v>
      </c>
      <c r="D64" s="9" t="s">
        <v>77</v>
      </c>
      <c r="E64" s="9"/>
      <c r="F64" s="9"/>
      <c r="G64" s="23">
        <f t="shared" si="21"/>
        <v>0</v>
      </c>
      <c r="H64" s="10"/>
      <c r="I64" s="23"/>
      <c r="J64" s="9"/>
      <c r="K64" s="28">
        <f t="shared" si="22"/>
        <v>0</v>
      </c>
      <c r="L64" s="16"/>
      <c r="W64" s="64" t="s">
        <v>77</v>
      </c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73">
        <f t="shared" si="23"/>
        <v>0</v>
      </c>
    </row>
    <row r="65" spans="2:55" x14ac:dyDescent="0.3">
      <c r="B65" s="15"/>
      <c r="C65" s="9" t="s">
        <v>52</v>
      </c>
      <c r="D65" s="9" t="s">
        <v>78</v>
      </c>
      <c r="E65" s="9"/>
      <c r="F65" s="9"/>
      <c r="G65" s="23">
        <f t="shared" si="21"/>
        <v>0</v>
      </c>
      <c r="H65" s="10"/>
      <c r="I65" s="23"/>
      <c r="J65" s="9"/>
      <c r="K65" s="28">
        <f t="shared" si="22"/>
        <v>0</v>
      </c>
      <c r="L65" s="16"/>
      <c r="W65" s="64" t="s">
        <v>78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73">
        <f t="shared" si="23"/>
        <v>0</v>
      </c>
    </row>
    <row r="66" spans="2:55" x14ac:dyDescent="0.3">
      <c r="B66" s="15"/>
      <c r="C66" s="9" t="s">
        <v>52</v>
      </c>
      <c r="D66" s="9" t="s">
        <v>79</v>
      </c>
      <c r="E66" s="9"/>
      <c r="F66" s="9"/>
      <c r="G66" s="23">
        <f t="shared" si="21"/>
        <v>0</v>
      </c>
      <c r="H66" s="10"/>
      <c r="I66" s="23"/>
      <c r="J66" s="9"/>
      <c r="K66" s="28">
        <f t="shared" si="22"/>
        <v>0</v>
      </c>
      <c r="L66" s="16"/>
      <c r="W66" s="64" t="s">
        <v>79</v>
      </c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73">
        <f t="shared" si="23"/>
        <v>0</v>
      </c>
    </row>
    <row r="67" spans="2:55" x14ac:dyDescent="0.3">
      <c r="B67" s="15"/>
      <c r="C67" s="9" t="s">
        <v>52</v>
      </c>
      <c r="D67" s="9" t="s">
        <v>79</v>
      </c>
      <c r="E67" s="9"/>
      <c r="F67" s="9"/>
      <c r="G67" s="23">
        <f t="shared" si="21"/>
        <v>0</v>
      </c>
      <c r="H67" s="10"/>
      <c r="I67" s="23"/>
      <c r="J67" s="9"/>
      <c r="K67" s="28">
        <f t="shared" si="22"/>
        <v>0</v>
      </c>
      <c r="L67" s="16"/>
      <c r="W67" s="64" t="s">
        <v>79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73">
        <f t="shared" si="23"/>
        <v>0</v>
      </c>
    </row>
    <row r="68" spans="2:55" x14ac:dyDescent="0.3">
      <c r="B68" s="15"/>
      <c r="C68" s="9" t="s">
        <v>52</v>
      </c>
      <c r="D68" s="9" t="s">
        <v>79</v>
      </c>
      <c r="E68" s="9"/>
      <c r="F68" s="9"/>
      <c r="G68" s="23">
        <f t="shared" si="21"/>
        <v>0</v>
      </c>
      <c r="H68" s="10"/>
      <c r="I68" s="23"/>
      <c r="J68" s="9"/>
      <c r="K68" s="28">
        <f t="shared" si="22"/>
        <v>0</v>
      </c>
      <c r="L68" s="16"/>
      <c r="W68" s="64" t="s">
        <v>79</v>
      </c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73">
        <f t="shared" si="23"/>
        <v>0</v>
      </c>
    </row>
    <row r="69" spans="2:55" x14ac:dyDescent="0.3">
      <c r="B69" s="15"/>
      <c r="C69" s="9"/>
      <c r="D69" s="9"/>
      <c r="E69" s="9"/>
      <c r="F69" s="9"/>
      <c r="G69" s="9"/>
      <c r="H69" s="9"/>
      <c r="I69" s="9"/>
      <c r="J69" s="9"/>
      <c r="K69" s="26"/>
      <c r="L69" s="16"/>
      <c r="W69" s="64"/>
      <c r="X69" s="59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16"/>
    </row>
    <row r="70" spans="2:55" x14ac:dyDescent="0.3">
      <c r="B70" s="15"/>
      <c r="C70" s="9" t="s">
        <v>51</v>
      </c>
      <c r="D70" s="19" t="s">
        <v>32</v>
      </c>
      <c r="E70" s="9"/>
      <c r="F70" s="9"/>
      <c r="G70" s="23">
        <f>+BC70</f>
        <v>0</v>
      </c>
      <c r="H70" s="10"/>
      <c r="I70" s="23"/>
      <c r="J70" s="9"/>
      <c r="K70" s="28">
        <f t="shared" ref="K70" si="24">+I70-G70</f>
        <v>0</v>
      </c>
      <c r="L70" s="16"/>
      <c r="W70" s="67" t="s">
        <v>32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73">
        <f t="shared" ref="BC70" si="25">SUM(X70:BB70)</f>
        <v>0</v>
      </c>
    </row>
    <row r="71" spans="2:55" x14ac:dyDescent="0.3">
      <c r="B71" s="15"/>
      <c r="C71" s="9"/>
      <c r="D71" s="9"/>
      <c r="E71" s="9"/>
      <c r="F71" s="9"/>
      <c r="G71" s="9"/>
      <c r="H71" s="9"/>
      <c r="I71" s="9"/>
      <c r="J71" s="9"/>
      <c r="K71" s="26"/>
      <c r="L71" s="16"/>
      <c r="W71" s="64"/>
      <c r="X71" s="59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16"/>
    </row>
    <row r="72" spans="2:55" x14ac:dyDescent="0.3">
      <c r="B72" s="15"/>
      <c r="C72" s="9" t="s">
        <v>52</v>
      </c>
      <c r="D72" s="19" t="s">
        <v>33</v>
      </c>
      <c r="E72" s="9"/>
      <c r="F72" s="9"/>
      <c r="G72" s="23">
        <f>+BC72</f>
        <v>0</v>
      </c>
      <c r="H72" s="10"/>
      <c r="I72" s="23"/>
      <c r="J72" s="9"/>
      <c r="K72" s="28">
        <f t="shared" ref="K72" si="26">+I72-G72</f>
        <v>0</v>
      </c>
      <c r="L72" s="16"/>
      <c r="W72" s="67" t="s">
        <v>33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73">
        <f t="shared" ref="BC72" si="27">SUM(X72:BB72)</f>
        <v>0</v>
      </c>
    </row>
    <row r="73" spans="2:55" x14ac:dyDescent="0.3">
      <c r="B73" s="15"/>
      <c r="C73" s="9"/>
      <c r="D73" s="9"/>
      <c r="E73" s="9"/>
      <c r="F73" s="9"/>
      <c r="G73" s="9"/>
      <c r="H73" s="9"/>
      <c r="I73" s="9"/>
      <c r="J73" s="9"/>
      <c r="K73" s="26"/>
      <c r="L73" s="16"/>
      <c r="W73" s="64"/>
      <c r="X73" s="59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16"/>
    </row>
    <row r="74" spans="2:55" x14ac:dyDescent="0.3">
      <c r="B74" s="15"/>
      <c r="C74" s="9"/>
      <c r="D74" s="19" t="s">
        <v>34</v>
      </c>
      <c r="E74" s="9"/>
      <c r="F74" s="9"/>
      <c r="G74" s="9"/>
      <c r="H74" s="9"/>
      <c r="I74" s="9"/>
      <c r="J74" s="9"/>
      <c r="K74" s="26"/>
      <c r="L74" s="16"/>
      <c r="W74" s="67" t="s">
        <v>34</v>
      </c>
      <c r="X74" s="59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16"/>
    </row>
    <row r="75" spans="2:55" x14ac:dyDescent="0.3">
      <c r="B75" s="15"/>
      <c r="C75" s="9" t="s">
        <v>52</v>
      </c>
      <c r="D75" s="9" t="s">
        <v>35</v>
      </c>
      <c r="E75" s="9"/>
      <c r="F75" s="9"/>
      <c r="G75" s="23">
        <f t="shared" ref="G75:G77" si="28">+BC75</f>
        <v>0</v>
      </c>
      <c r="H75" s="10"/>
      <c r="I75" s="23"/>
      <c r="J75" s="9"/>
      <c r="K75" s="28">
        <f t="shared" ref="K75:K77" si="29">+I75-G75</f>
        <v>0</v>
      </c>
      <c r="L75" s="16"/>
      <c r="W75" s="64" t="s">
        <v>35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73">
        <f t="shared" ref="BC75:BC77" si="30">SUM(X75:BB75)</f>
        <v>0</v>
      </c>
    </row>
    <row r="76" spans="2:55" x14ac:dyDescent="0.3">
      <c r="B76" s="15"/>
      <c r="C76" s="9" t="s">
        <v>52</v>
      </c>
      <c r="D76" s="9" t="s">
        <v>36</v>
      </c>
      <c r="E76" s="9"/>
      <c r="F76" s="9"/>
      <c r="G76" s="23">
        <f t="shared" si="28"/>
        <v>0</v>
      </c>
      <c r="H76" s="10"/>
      <c r="I76" s="23"/>
      <c r="J76" s="9"/>
      <c r="K76" s="28">
        <f t="shared" si="29"/>
        <v>0</v>
      </c>
      <c r="L76" s="16"/>
      <c r="W76" s="64" t="s">
        <v>36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73">
        <f t="shared" si="30"/>
        <v>0</v>
      </c>
    </row>
    <row r="77" spans="2:55" x14ac:dyDescent="0.3">
      <c r="B77" s="15"/>
      <c r="C77" s="9" t="s">
        <v>52</v>
      </c>
      <c r="D77" s="9" t="s">
        <v>37</v>
      </c>
      <c r="E77" s="9"/>
      <c r="F77" s="9"/>
      <c r="G77" s="23">
        <f t="shared" si="28"/>
        <v>0</v>
      </c>
      <c r="H77" s="10"/>
      <c r="I77" s="23"/>
      <c r="J77" s="9"/>
      <c r="K77" s="28">
        <f t="shared" si="29"/>
        <v>0</v>
      </c>
      <c r="L77" s="16"/>
      <c r="W77" s="64" t="s">
        <v>37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73">
        <f t="shared" si="30"/>
        <v>0</v>
      </c>
    </row>
    <row r="78" spans="2:55" x14ac:dyDescent="0.3">
      <c r="B78" s="15"/>
      <c r="C78" s="9"/>
      <c r="D78" s="9"/>
      <c r="E78" s="9"/>
      <c r="F78" s="9"/>
      <c r="G78" s="9"/>
      <c r="H78" s="9"/>
      <c r="I78" s="9"/>
      <c r="J78" s="9"/>
      <c r="K78" s="26"/>
      <c r="L78" s="16"/>
      <c r="W78" s="64"/>
      <c r="X78" s="59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16"/>
    </row>
    <row r="79" spans="2:55" x14ac:dyDescent="0.3">
      <c r="B79" s="15"/>
      <c r="C79" s="9" t="s">
        <v>51</v>
      </c>
      <c r="D79" s="19" t="s">
        <v>48</v>
      </c>
      <c r="E79" s="9"/>
      <c r="F79" s="9"/>
      <c r="G79" s="23">
        <f>+BC79</f>
        <v>0</v>
      </c>
      <c r="H79" s="10"/>
      <c r="I79" s="23"/>
      <c r="J79" s="9"/>
      <c r="K79" s="28">
        <f t="shared" ref="K79" si="31">+I79-G79</f>
        <v>0</v>
      </c>
      <c r="L79" s="16"/>
      <c r="W79" s="67" t="s">
        <v>48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73">
        <f t="shared" ref="BC79" si="32">SUM(X79:BB79)</f>
        <v>0</v>
      </c>
    </row>
    <row r="80" spans="2:55" x14ac:dyDescent="0.3">
      <c r="B80" s="15"/>
      <c r="C80" s="9"/>
      <c r="D80" s="50"/>
      <c r="E80" s="9"/>
      <c r="F80" s="9"/>
      <c r="G80" s="9"/>
      <c r="H80" s="9"/>
      <c r="I80" s="9"/>
      <c r="J80" s="9"/>
      <c r="K80" s="26"/>
      <c r="L80" s="16"/>
      <c r="W80" s="67"/>
      <c r="X80" s="59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16"/>
    </row>
    <row r="81" spans="2:55" x14ac:dyDescent="0.3">
      <c r="B81" s="15"/>
      <c r="C81" s="9"/>
      <c r="D81" s="50" t="s">
        <v>82</v>
      </c>
      <c r="E81" s="9"/>
      <c r="F81" s="9"/>
      <c r="G81" s="9"/>
      <c r="H81" s="9"/>
      <c r="I81" s="9"/>
      <c r="J81" s="9"/>
      <c r="K81" s="26"/>
      <c r="L81" s="16"/>
      <c r="W81" s="67" t="s">
        <v>82</v>
      </c>
      <c r="X81" s="59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16"/>
    </row>
    <row r="82" spans="2:55" x14ac:dyDescent="0.3">
      <c r="B82" s="15"/>
      <c r="C82" s="9" t="s">
        <v>51</v>
      </c>
      <c r="D82" s="9" t="s">
        <v>83</v>
      </c>
      <c r="E82" s="9"/>
      <c r="F82" s="9"/>
      <c r="G82" s="23">
        <f t="shared" ref="G82:G87" si="33">+BC82</f>
        <v>0</v>
      </c>
      <c r="H82" s="10"/>
      <c r="I82" s="23"/>
      <c r="J82" s="9"/>
      <c r="K82" s="28">
        <f t="shared" ref="K82:K87" si="34">+I82-G82</f>
        <v>0</v>
      </c>
      <c r="L82" s="16"/>
      <c r="W82" s="64" t="s">
        <v>83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73">
        <f t="shared" ref="BC82:BC87" si="35">SUM(X82:BB82)</f>
        <v>0</v>
      </c>
    </row>
    <row r="83" spans="2:55" x14ac:dyDescent="0.3">
      <c r="B83" s="15"/>
      <c r="C83" s="9" t="s">
        <v>51</v>
      </c>
      <c r="D83" s="9" t="s">
        <v>83</v>
      </c>
      <c r="E83" s="9"/>
      <c r="F83" s="9"/>
      <c r="G83" s="23">
        <f t="shared" si="33"/>
        <v>0</v>
      </c>
      <c r="H83" s="10"/>
      <c r="I83" s="23"/>
      <c r="J83" s="9"/>
      <c r="K83" s="28">
        <f t="shared" si="34"/>
        <v>0</v>
      </c>
      <c r="L83" s="16"/>
      <c r="W83" s="64" t="s">
        <v>83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73">
        <f t="shared" si="35"/>
        <v>0</v>
      </c>
    </row>
    <row r="84" spans="2:55" x14ac:dyDescent="0.3">
      <c r="B84" s="15"/>
      <c r="C84" s="9" t="s">
        <v>51</v>
      </c>
      <c r="D84" s="9" t="s">
        <v>75</v>
      </c>
      <c r="E84" s="9"/>
      <c r="F84" s="9"/>
      <c r="G84" s="23">
        <f t="shared" si="33"/>
        <v>0</v>
      </c>
      <c r="H84" s="10"/>
      <c r="I84" s="23"/>
      <c r="J84" s="9"/>
      <c r="K84" s="28">
        <f t="shared" si="34"/>
        <v>0</v>
      </c>
      <c r="L84" s="16"/>
      <c r="W84" s="64" t="s">
        <v>75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73">
        <f t="shared" si="35"/>
        <v>0</v>
      </c>
    </row>
    <row r="85" spans="2:55" x14ac:dyDescent="0.3">
      <c r="B85" s="15"/>
      <c r="C85" s="9" t="s">
        <v>51</v>
      </c>
      <c r="D85" s="9" t="s">
        <v>75</v>
      </c>
      <c r="E85" s="9"/>
      <c r="F85" s="9"/>
      <c r="G85" s="23">
        <f t="shared" si="33"/>
        <v>0</v>
      </c>
      <c r="H85" s="10"/>
      <c r="I85" s="23"/>
      <c r="J85" s="9"/>
      <c r="K85" s="28">
        <f t="shared" si="34"/>
        <v>0</v>
      </c>
      <c r="L85" s="16"/>
      <c r="W85" s="64" t="s">
        <v>75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73">
        <f t="shared" si="35"/>
        <v>0</v>
      </c>
    </row>
    <row r="86" spans="2:55" x14ac:dyDescent="0.3">
      <c r="B86" s="15"/>
      <c r="C86" s="9" t="s">
        <v>51</v>
      </c>
      <c r="D86" s="9" t="s">
        <v>75</v>
      </c>
      <c r="E86" s="9"/>
      <c r="F86" s="9"/>
      <c r="G86" s="23">
        <f t="shared" si="33"/>
        <v>0</v>
      </c>
      <c r="H86" s="10"/>
      <c r="I86" s="23"/>
      <c r="J86" s="9"/>
      <c r="K86" s="28">
        <f t="shared" si="34"/>
        <v>0</v>
      </c>
      <c r="L86" s="16"/>
      <c r="W86" s="64" t="s">
        <v>75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73">
        <f t="shared" si="35"/>
        <v>0</v>
      </c>
    </row>
    <row r="87" spans="2:55" x14ac:dyDescent="0.3">
      <c r="B87" s="15"/>
      <c r="C87" s="9" t="s">
        <v>51</v>
      </c>
      <c r="D87" s="9" t="s">
        <v>75</v>
      </c>
      <c r="E87" s="9"/>
      <c r="F87" s="9"/>
      <c r="G87" s="23">
        <f t="shared" si="33"/>
        <v>0</v>
      </c>
      <c r="H87" s="10"/>
      <c r="I87" s="23"/>
      <c r="J87" s="9"/>
      <c r="K87" s="28">
        <f t="shared" si="34"/>
        <v>0</v>
      </c>
      <c r="L87" s="16"/>
      <c r="W87" s="64" t="s">
        <v>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73">
        <f t="shared" si="35"/>
        <v>0</v>
      </c>
    </row>
    <row r="88" spans="2:55" x14ac:dyDescent="0.3">
      <c r="B88" s="15"/>
      <c r="C88" s="9"/>
      <c r="D88" s="50"/>
      <c r="E88" s="9"/>
      <c r="F88" s="9"/>
      <c r="G88" s="9"/>
      <c r="H88" s="9"/>
      <c r="I88" s="9"/>
      <c r="J88" s="9"/>
      <c r="K88" s="26"/>
      <c r="L88" s="16"/>
      <c r="W88" s="67"/>
      <c r="X88" s="59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16"/>
    </row>
    <row r="89" spans="2:55" x14ac:dyDescent="0.3">
      <c r="B89" s="15"/>
      <c r="C89" s="9"/>
      <c r="D89" s="50" t="s">
        <v>73</v>
      </c>
      <c r="E89" s="9"/>
      <c r="F89" s="9"/>
      <c r="G89" s="9"/>
      <c r="H89" s="9"/>
      <c r="I89" s="9"/>
      <c r="J89" s="9"/>
      <c r="K89" s="26"/>
      <c r="L89" s="16"/>
      <c r="W89" s="67" t="s">
        <v>73</v>
      </c>
      <c r="X89" s="59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16"/>
    </row>
    <row r="90" spans="2:55" x14ac:dyDescent="0.3">
      <c r="B90" s="15"/>
      <c r="C90" s="9" t="s">
        <v>51</v>
      </c>
      <c r="D90" s="9" t="s">
        <v>74</v>
      </c>
      <c r="E90" s="9"/>
      <c r="F90" s="9"/>
      <c r="G90" s="23">
        <f t="shared" ref="G90:G91" si="36">+BC90</f>
        <v>0</v>
      </c>
      <c r="H90" s="9"/>
      <c r="I90" s="23"/>
      <c r="J90" s="9"/>
      <c r="K90" s="28">
        <f t="shared" ref="K90:K91" si="37">+I90-G90</f>
        <v>0</v>
      </c>
      <c r="L90" s="16"/>
      <c r="W90" s="64" t="s">
        <v>74</v>
      </c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73">
        <f t="shared" ref="BC90:BC91" si="38">SUM(X90:BB90)</f>
        <v>0</v>
      </c>
    </row>
    <row r="91" spans="2:55" x14ac:dyDescent="0.3">
      <c r="B91" s="15"/>
      <c r="C91" s="9" t="s">
        <v>51</v>
      </c>
      <c r="D91" s="9" t="s">
        <v>75</v>
      </c>
      <c r="E91" s="9"/>
      <c r="F91" s="9"/>
      <c r="G91" s="23">
        <f t="shared" si="36"/>
        <v>0</v>
      </c>
      <c r="H91" s="9"/>
      <c r="I91" s="23"/>
      <c r="J91" s="9"/>
      <c r="K91" s="28">
        <f t="shared" si="37"/>
        <v>0</v>
      </c>
      <c r="L91" s="16"/>
      <c r="W91" s="64" t="s">
        <v>75</v>
      </c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73">
        <f t="shared" si="38"/>
        <v>0</v>
      </c>
    </row>
    <row r="92" spans="2:55" x14ac:dyDescent="0.3">
      <c r="B92" s="15"/>
      <c r="C92" s="9"/>
      <c r="D92" s="9"/>
      <c r="E92" s="9"/>
      <c r="F92" s="9"/>
      <c r="G92" s="9"/>
      <c r="H92" s="9"/>
      <c r="I92" s="9"/>
      <c r="J92" s="9"/>
      <c r="K92" s="26"/>
      <c r="L92" s="16"/>
      <c r="W92" s="64"/>
      <c r="X92" s="59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16"/>
    </row>
    <row r="93" spans="2:55" ht="18" x14ac:dyDescent="0.35">
      <c r="B93" s="15"/>
      <c r="C93" s="9"/>
      <c r="D93" s="18" t="s">
        <v>68</v>
      </c>
      <c r="E93" s="18"/>
      <c r="F93" s="18"/>
      <c r="G93" s="31">
        <f>SUM(G27:G91)</f>
        <v>0</v>
      </c>
      <c r="H93" s="36"/>
      <c r="I93" s="31"/>
      <c r="J93" s="26"/>
      <c r="K93" s="33">
        <f>+I93-G93</f>
        <v>0</v>
      </c>
      <c r="L93" s="16"/>
      <c r="W93" s="68" t="s">
        <v>68</v>
      </c>
      <c r="X93" s="31">
        <f t="shared" ref="X93:BB93" si="39">SUM(X27:X91)</f>
        <v>0</v>
      </c>
      <c r="Y93" s="31">
        <f t="shared" si="39"/>
        <v>0</v>
      </c>
      <c r="Z93" s="31">
        <f t="shared" si="39"/>
        <v>0</v>
      </c>
      <c r="AA93" s="31">
        <f t="shared" si="39"/>
        <v>0</v>
      </c>
      <c r="AB93" s="31">
        <f t="shared" si="39"/>
        <v>0</v>
      </c>
      <c r="AC93" s="31">
        <f t="shared" si="39"/>
        <v>0</v>
      </c>
      <c r="AD93" s="31">
        <f t="shared" si="39"/>
        <v>0</v>
      </c>
      <c r="AE93" s="31">
        <f t="shared" si="39"/>
        <v>0</v>
      </c>
      <c r="AF93" s="31">
        <f t="shared" si="39"/>
        <v>0</v>
      </c>
      <c r="AG93" s="31">
        <f t="shared" si="39"/>
        <v>0</v>
      </c>
      <c r="AH93" s="31">
        <f t="shared" si="39"/>
        <v>0</v>
      </c>
      <c r="AI93" s="31">
        <f t="shared" si="39"/>
        <v>0</v>
      </c>
      <c r="AJ93" s="31">
        <f t="shared" si="39"/>
        <v>0</v>
      </c>
      <c r="AK93" s="31">
        <f t="shared" si="39"/>
        <v>0</v>
      </c>
      <c r="AL93" s="31">
        <f t="shared" si="39"/>
        <v>0</v>
      </c>
      <c r="AM93" s="31">
        <f t="shared" si="39"/>
        <v>0</v>
      </c>
      <c r="AN93" s="31">
        <f t="shared" si="39"/>
        <v>0</v>
      </c>
      <c r="AO93" s="31">
        <f t="shared" si="39"/>
        <v>0</v>
      </c>
      <c r="AP93" s="31">
        <f t="shared" si="39"/>
        <v>0</v>
      </c>
      <c r="AQ93" s="31">
        <f t="shared" si="39"/>
        <v>0</v>
      </c>
      <c r="AR93" s="31">
        <f t="shared" si="39"/>
        <v>0</v>
      </c>
      <c r="AS93" s="31">
        <f t="shared" si="39"/>
        <v>0</v>
      </c>
      <c r="AT93" s="31">
        <f t="shared" si="39"/>
        <v>0</v>
      </c>
      <c r="AU93" s="31">
        <f t="shared" si="39"/>
        <v>0</v>
      </c>
      <c r="AV93" s="31">
        <f t="shared" si="39"/>
        <v>0</v>
      </c>
      <c r="AW93" s="31">
        <f t="shared" si="39"/>
        <v>0</v>
      </c>
      <c r="AX93" s="31">
        <f t="shared" si="39"/>
        <v>0</v>
      </c>
      <c r="AY93" s="31">
        <f t="shared" si="39"/>
        <v>0</v>
      </c>
      <c r="AZ93" s="31">
        <f t="shared" si="39"/>
        <v>0</v>
      </c>
      <c r="BA93" s="31">
        <f t="shared" si="39"/>
        <v>0</v>
      </c>
      <c r="BB93" s="31">
        <f t="shared" si="39"/>
        <v>0</v>
      </c>
      <c r="BC93" s="73">
        <f t="shared" ref="BC93" si="40">SUM(X93:BB93)</f>
        <v>0</v>
      </c>
    </row>
    <row r="94" spans="2:55" x14ac:dyDescent="0.3">
      <c r="B94" s="15"/>
      <c r="C94" s="9"/>
      <c r="D94" s="9"/>
      <c r="E94" s="9"/>
      <c r="F94" s="9"/>
      <c r="G94" s="9"/>
      <c r="H94" s="9"/>
      <c r="I94" s="9"/>
      <c r="J94" s="9"/>
      <c r="K94" s="26"/>
      <c r="L94" s="16"/>
      <c r="W94" s="66"/>
      <c r="X94" s="60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1"/>
    </row>
    <row r="95" spans="2:55" x14ac:dyDescent="0.3">
      <c r="B95" s="15"/>
      <c r="C95" s="9"/>
      <c r="D95" s="19" t="s">
        <v>53</v>
      </c>
      <c r="E95" s="9"/>
      <c r="F95" s="9"/>
      <c r="G95" s="22" t="s">
        <v>69</v>
      </c>
      <c r="H95" s="9"/>
      <c r="I95" s="22" t="s">
        <v>49</v>
      </c>
      <c r="J95" s="9"/>
      <c r="K95" s="27" t="s">
        <v>50</v>
      </c>
      <c r="L95" s="16"/>
      <c r="W95" s="1"/>
    </row>
    <row r="96" spans="2:55" x14ac:dyDescent="0.3">
      <c r="B96" s="15"/>
      <c r="C96" s="9" t="s">
        <v>53</v>
      </c>
      <c r="D96" s="9" t="s">
        <v>66</v>
      </c>
      <c r="E96" s="9"/>
      <c r="F96" s="9"/>
      <c r="G96" s="28">
        <f>+G20-G93</f>
        <v>0</v>
      </c>
      <c r="H96" s="29"/>
      <c r="I96" s="28">
        <f>+I20-I93</f>
        <v>0</v>
      </c>
      <c r="J96" s="26"/>
      <c r="K96" s="28">
        <f>+G96-I96</f>
        <v>0</v>
      </c>
      <c r="L96" s="16"/>
      <c r="W96" s="1"/>
    </row>
    <row r="97" spans="2:23" x14ac:dyDescent="0.3">
      <c r="B97" s="15"/>
      <c r="C97" s="9"/>
      <c r="D97" s="9" t="s">
        <v>65</v>
      </c>
      <c r="E97" s="9"/>
      <c r="F97" s="9"/>
      <c r="G97" s="28">
        <f>+MARZEC!G99</f>
        <v>0</v>
      </c>
      <c r="H97" s="29"/>
      <c r="I97" s="28">
        <f>+MARZEC!I99</f>
        <v>0</v>
      </c>
      <c r="J97" s="26"/>
      <c r="K97" s="28">
        <f>+G97-I97</f>
        <v>0</v>
      </c>
      <c r="L97" s="16"/>
      <c r="W97" s="1"/>
    </row>
    <row r="98" spans="2:23" x14ac:dyDescent="0.3">
      <c r="B98" s="15"/>
      <c r="C98" s="9"/>
      <c r="D98" s="9"/>
      <c r="E98" s="9"/>
      <c r="F98" s="9"/>
      <c r="G98" s="9"/>
      <c r="H98" s="9"/>
      <c r="I98" s="9"/>
      <c r="J98" s="9"/>
      <c r="K98" s="9"/>
      <c r="L98" s="16"/>
      <c r="W98" s="1"/>
    </row>
    <row r="99" spans="2:23" ht="18" x14ac:dyDescent="0.35">
      <c r="B99" s="15"/>
      <c r="C99" s="9"/>
      <c r="D99" s="18" t="s">
        <v>70</v>
      </c>
      <c r="E99" s="9"/>
      <c r="F99" s="9"/>
      <c r="G99" s="48">
        <f>+G96+G97</f>
        <v>0</v>
      </c>
      <c r="H99" s="29"/>
      <c r="I99" s="49">
        <f>+I96+I97</f>
        <v>0</v>
      </c>
      <c r="J99" s="26"/>
      <c r="K99" s="32">
        <f>+G99-I99</f>
        <v>0</v>
      </c>
      <c r="L99" s="16"/>
      <c r="W99" s="1"/>
    </row>
    <row r="100" spans="2:23" x14ac:dyDescent="0.3"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16"/>
      <c r="W100" s="1"/>
    </row>
    <row r="101" spans="2:23" x14ac:dyDescent="0.3"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16"/>
      <c r="W101" s="1"/>
    </row>
    <row r="102" spans="2:23" x14ac:dyDescent="0.3">
      <c r="B102" s="20"/>
      <c r="C102" s="8"/>
      <c r="D102" s="8"/>
      <c r="E102" s="8"/>
      <c r="F102" s="8"/>
      <c r="G102" s="8"/>
      <c r="H102" s="8"/>
      <c r="I102" s="8"/>
      <c r="J102" s="8"/>
      <c r="K102" s="8"/>
      <c r="L102" s="21"/>
      <c r="W102" s="1"/>
    </row>
    <row r="103" spans="2:23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40"/>
      <c r="W103" s="1"/>
    </row>
    <row r="104" spans="2:23" x14ac:dyDescent="0.3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3"/>
      <c r="W104" s="1"/>
    </row>
    <row r="105" spans="2:23" x14ac:dyDescent="0.3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3"/>
      <c r="W105" s="1"/>
    </row>
    <row r="106" spans="2:23" x14ac:dyDescent="0.3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3"/>
      <c r="W106" s="1"/>
    </row>
    <row r="107" spans="2:23" x14ac:dyDescent="0.3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3"/>
      <c r="W107" s="1"/>
    </row>
    <row r="108" spans="2:23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3"/>
      <c r="W108" s="1"/>
    </row>
    <row r="109" spans="2:23" x14ac:dyDescent="0.3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3"/>
      <c r="W109" s="1"/>
    </row>
    <row r="110" spans="2:23" x14ac:dyDescent="0.3">
      <c r="B110" s="41"/>
      <c r="C110" s="42"/>
      <c r="D110" s="42"/>
      <c r="E110" s="42"/>
      <c r="F110" s="44"/>
      <c r="G110" s="42"/>
      <c r="H110" s="42"/>
      <c r="I110" s="42"/>
      <c r="J110" s="42"/>
      <c r="K110" s="42"/>
      <c r="L110" s="43"/>
      <c r="W110" s="1"/>
    </row>
    <row r="111" spans="2:23" x14ac:dyDescent="0.3">
      <c r="B111" s="41"/>
      <c r="C111" s="42"/>
      <c r="D111" s="42"/>
      <c r="E111" s="42"/>
      <c r="F111" s="44"/>
      <c r="G111" s="42"/>
      <c r="H111" s="42"/>
      <c r="I111" s="42"/>
      <c r="J111" s="42"/>
      <c r="K111" s="42"/>
      <c r="L111" s="43"/>
      <c r="W111" s="1"/>
    </row>
    <row r="112" spans="2:23" x14ac:dyDescent="0.3">
      <c r="B112" s="41"/>
      <c r="C112" s="42"/>
      <c r="D112" s="42"/>
      <c r="E112" s="42"/>
      <c r="F112" s="44"/>
      <c r="G112" s="42"/>
      <c r="H112" s="42"/>
      <c r="I112" s="42"/>
      <c r="J112" s="42"/>
      <c r="K112" s="42"/>
      <c r="L112" s="43"/>
      <c r="W112" s="1"/>
    </row>
    <row r="113" spans="2:23" x14ac:dyDescent="0.3">
      <c r="B113" s="41"/>
      <c r="C113" s="42"/>
      <c r="D113" s="42"/>
      <c r="E113" s="42"/>
      <c r="F113" s="44"/>
      <c r="G113" s="42"/>
      <c r="H113" s="42"/>
      <c r="I113" s="42"/>
      <c r="J113" s="42"/>
      <c r="K113" s="42"/>
      <c r="L113" s="43"/>
      <c r="W113" s="1"/>
    </row>
    <row r="114" spans="2:23" x14ac:dyDescent="0.3">
      <c r="B114" s="41"/>
      <c r="C114" s="42"/>
      <c r="D114" s="42"/>
      <c r="E114" s="42"/>
      <c r="F114" s="44"/>
      <c r="G114" s="42"/>
      <c r="H114" s="42"/>
      <c r="I114" s="42"/>
      <c r="J114" s="42"/>
      <c r="K114" s="42"/>
      <c r="L114" s="43"/>
      <c r="W114" s="1"/>
    </row>
    <row r="115" spans="2:23" x14ac:dyDescent="0.3">
      <c r="B115" s="41"/>
      <c r="C115" s="42"/>
      <c r="D115" s="42"/>
      <c r="E115" s="42"/>
      <c r="F115" s="44"/>
      <c r="G115" s="42"/>
      <c r="H115" s="42"/>
      <c r="I115" s="42"/>
      <c r="J115" s="42"/>
      <c r="K115" s="42"/>
      <c r="L115" s="43"/>
      <c r="W115" s="1"/>
    </row>
    <row r="116" spans="2:23" x14ac:dyDescent="0.3">
      <c r="B116" s="41"/>
      <c r="C116" s="42"/>
      <c r="D116" s="42"/>
      <c r="E116" s="42"/>
      <c r="F116" s="44"/>
      <c r="G116" s="42"/>
      <c r="H116" s="42"/>
      <c r="I116" s="42"/>
      <c r="J116" s="42"/>
      <c r="K116" s="42"/>
      <c r="L116" s="43"/>
      <c r="W116" s="1"/>
    </row>
    <row r="117" spans="2:23" x14ac:dyDescent="0.3">
      <c r="B117" s="41"/>
      <c r="C117" s="42"/>
      <c r="D117" s="42"/>
      <c r="E117" s="42"/>
      <c r="F117" s="44"/>
      <c r="G117" s="42"/>
      <c r="H117" s="42"/>
      <c r="I117" s="42"/>
      <c r="J117" s="42"/>
      <c r="K117" s="42"/>
      <c r="L117" s="43"/>
      <c r="W117" s="1"/>
    </row>
    <row r="118" spans="2:23" x14ac:dyDescent="0.3">
      <c r="B118" s="41"/>
      <c r="C118" s="42"/>
      <c r="D118" s="42"/>
      <c r="E118" s="42"/>
      <c r="F118" s="44"/>
      <c r="G118" s="42"/>
      <c r="H118" s="42"/>
      <c r="I118" s="42"/>
      <c r="J118" s="42"/>
      <c r="K118" s="42"/>
      <c r="L118" s="43"/>
      <c r="W118" s="1"/>
    </row>
    <row r="119" spans="2:23" x14ac:dyDescent="0.3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3"/>
      <c r="W119" s="1"/>
    </row>
    <row r="120" spans="2:23" x14ac:dyDescent="0.3"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43"/>
      <c r="W120" s="1"/>
    </row>
    <row r="121" spans="2:23" x14ac:dyDescent="0.3"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43"/>
      <c r="W121" s="1"/>
    </row>
    <row r="122" spans="2:23" x14ac:dyDescent="0.3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3"/>
      <c r="W122" s="1"/>
    </row>
    <row r="123" spans="2:23" x14ac:dyDescent="0.3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3"/>
      <c r="W123" s="1"/>
    </row>
    <row r="124" spans="2:23" x14ac:dyDescent="0.3">
      <c r="B124" s="41"/>
      <c r="C124" s="42"/>
      <c r="D124" s="37" t="s">
        <v>61</v>
      </c>
      <c r="E124" s="42"/>
      <c r="F124" s="37" t="s">
        <v>62</v>
      </c>
      <c r="G124" s="42"/>
      <c r="H124" s="42"/>
      <c r="I124" s="37" t="s">
        <v>64</v>
      </c>
      <c r="J124" s="42"/>
      <c r="K124" s="42"/>
      <c r="L124" s="43"/>
      <c r="W124" s="1"/>
    </row>
    <row r="125" spans="2:23" x14ac:dyDescent="0.3">
      <c r="B125" s="41"/>
      <c r="C125" s="42"/>
      <c r="D125" s="42" t="s">
        <v>60</v>
      </c>
      <c r="E125" s="42"/>
      <c r="F125" s="42" t="s">
        <v>55</v>
      </c>
      <c r="G125" s="42"/>
      <c r="H125" s="42"/>
      <c r="I125" s="42"/>
      <c r="J125" s="42"/>
      <c r="K125" s="42"/>
      <c r="L125" s="43"/>
      <c r="W125" s="1"/>
    </row>
    <row r="126" spans="2:23" x14ac:dyDescent="0.3">
      <c r="B126" s="41"/>
      <c r="C126" s="42"/>
      <c r="D126" s="42" t="s">
        <v>54</v>
      </c>
      <c r="E126" s="42"/>
      <c r="F126" s="42" t="s">
        <v>63</v>
      </c>
      <c r="G126" s="42"/>
      <c r="H126" s="42"/>
      <c r="I126" s="42"/>
      <c r="J126" s="42"/>
      <c r="K126" s="42"/>
      <c r="L126" s="43"/>
      <c r="W126" s="1"/>
    </row>
    <row r="127" spans="2:23" x14ac:dyDescent="0.3">
      <c r="B127" s="41"/>
      <c r="C127" s="42"/>
      <c r="D127" s="42" t="s">
        <v>34</v>
      </c>
      <c r="E127" s="42"/>
      <c r="F127" s="42" t="s">
        <v>56</v>
      </c>
      <c r="G127" s="42"/>
      <c r="H127" s="42"/>
      <c r="I127" s="42"/>
      <c r="J127" s="42"/>
      <c r="K127" s="42"/>
      <c r="L127" s="43"/>
      <c r="W127" s="1"/>
    </row>
    <row r="128" spans="2:23" x14ac:dyDescent="0.3">
      <c r="B128" s="41"/>
      <c r="C128" s="42"/>
      <c r="D128" s="42"/>
      <c r="E128" s="42"/>
      <c r="F128" s="42" t="s">
        <v>48</v>
      </c>
      <c r="G128" s="42"/>
      <c r="H128" s="42"/>
      <c r="I128" s="42"/>
      <c r="J128" s="42"/>
      <c r="K128" s="42"/>
      <c r="L128" s="43"/>
      <c r="W128" s="1"/>
    </row>
    <row r="129" spans="2:23" x14ac:dyDescent="0.3">
      <c r="B129" s="41"/>
      <c r="C129" s="42"/>
      <c r="D129" s="42"/>
      <c r="E129" s="42"/>
      <c r="F129" s="42" t="s">
        <v>42</v>
      </c>
      <c r="G129" s="42"/>
      <c r="H129" s="42"/>
      <c r="I129" s="42"/>
      <c r="J129" s="42"/>
      <c r="K129" s="42"/>
      <c r="L129" s="43"/>
      <c r="W129" s="1"/>
    </row>
    <row r="130" spans="2:23" x14ac:dyDescent="0.3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47"/>
      <c r="W130" s="1"/>
    </row>
    <row r="131" spans="2:23" x14ac:dyDescent="0.3">
      <c r="W131" s="1"/>
    </row>
    <row r="132" spans="2:23" x14ac:dyDescent="0.3">
      <c r="W132" s="1"/>
    </row>
    <row r="133" spans="2:23" x14ac:dyDescent="0.3">
      <c r="W133" s="1"/>
    </row>
    <row r="134" spans="2:23" x14ac:dyDescent="0.3">
      <c r="W134" s="1"/>
    </row>
    <row r="135" spans="2:23" x14ac:dyDescent="0.3">
      <c r="W135" s="1"/>
    </row>
  </sheetData>
  <conditionalFormatting sqref="K10:K11 K13 K16:K18 K20 K27:K39 K42:K47 K50:K55 K58:K60 K70 K72 K75:K77 K96:K97 K93 K99 G96:G97 I96:I97 K90:K91 K63:K68 R3:R5 K79:K88">
    <cfRule type="cellIs" dxfId="107" priority="13" operator="greaterThan">
      <formula>0</formula>
    </cfRule>
    <cfRule type="cellIs" dxfId="106" priority="14" operator="lessThan">
      <formula>0</formula>
    </cfRule>
    <cfRule type="cellIs" dxfId="105" priority="15" operator="greaterThan">
      <formula>-4500</formula>
    </cfRule>
  </conditionalFormatting>
  <conditionalFormatting sqref="R22:R24">
    <cfRule type="cellIs" dxfId="104" priority="10" operator="greaterThan">
      <formula>0</formula>
    </cfRule>
    <cfRule type="cellIs" dxfId="103" priority="11" operator="lessThan">
      <formula>0</formula>
    </cfRule>
    <cfRule type="cellIs" dxfId="102" priority="12" operator="greaterThan">
      <formula>-4500</formula>
    </cfRule>
  </conditionalFormatting>
  <conditionalFormatting sqref="X10:BB11 X13:BB13 X16:BB18 X27:BB39 X42:BB47 X50:BB55 X58:BB60 X63:BB68 X70:BB70 X72:BB72 X75:BB77 X79:BB88 X90:BB91">
    <cfRule type="cellIs" dxfId="101" priority="7" operator="greaterThan">
      <formula>0</formula>
    </cfRule>
    <cfRule type="cellIs" dxfId="100" priority="8" operator="lessThan">
      <formula>0</formula>
    </cfRule>
    <cfRule type="cellIs" dxfId="99" priority="9" operator="greaterThan">
      <formula>-4500</formula>
    </cfRule>
  </conditionalFormatting>
  <conditionalFormatting sqref="BC10:BC11 BC13 BC16:BC18 BC20 BC27:BC39 BC42:BC47 BC50:BC55 BC58:BC60 BC63:BC68 BC70 BC72 BC75:BC77 BC79:BC88 BC90:BC91 BC93">
    <cfRule type="cellIs" dxfId="98" priority="1" operator="greaterThan">
      <formula>0</formula>
    </cfRule>
    <cfRule type="cellIs" dxfId="97" priority="2" operator="lessThan">
      <formula>0</formula>
    </cfRule>
    <cfRule type="cellIs" dxfId="96" priority="3" operator="greaterThan">
      <formula>-4500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2:BC135"/>
  <sheetViews>
    <sheetView showGridLines="0" topLeftCell="E1" workbookViewId="0">
      <selection activeCell="G99" sqref="G99"/>
    </sheetView>
  </sheetViews>
  <sheetFormatPr defaultColWidth="9.109375" defaultRowHeight="13.8" x14ac:dyDescent="0.3"/>
  <cols>
    <col min="1" max="2" width="4.5546875" style="1" customWidth="1"/>
    <col min="3" max="3" width="15" style="1" customWidth="1"/>
    <col min="4" max="4" width="19.6640625" style="1" customWidth="1"/>
    <col min="5" max="5" width="12" style="1" customWidth="1"/>
    <col min="6" max="6" width="16.6640625" style="1" customWidth="1"/>
    <col min="7" max="7" width="15.33203125" style="1" customWidth="1"/>
    <col min="8" max="8" width="3.109375" style="1" customWidth="1"/>
    <col min="9" max="9" width="16" style="1" bestFit="1" customWidth="1"/>
    <col min="10" max="10" width="3.6640625" style="1" customWidth="1"/>
    <col min="11" max="11" width="16.88671875" style="1" bestFit="1" customWidth="1"/>
    <col min="12" max="12" width="5.5546875" style="1" customWidth="1"/>
    <col min="13" max="13" width="9.109375" style="1"/>
    <col min="14" max="14" width="12.6640625" style="1" bestFit="1" customWidth="1"/>
    <col min="15" max="15" width="10.33203125" style="1" customWidth="1"/>
    <col min="16" max="16" width="11.44140625" style="1" bestFit="1" customWidth="1"/>
    <col min="17" max="22" width="9.109375" style="1"/>
    <col min="23" max="23" width="19.6640625" style="69" customWidth="1"/>
    <col min="24" max="55" width="14.5546875" style="1" customWidth="1"/>
    <col min="56" max="16384" width="9.109375" style="1"/>
  </cols>
  <sheetData>
    <row r="2" spans="2:55" ht="15.6" x14ac:dyDescent="0.3">
      <c r="B2" s="12"/>
      <c r="C2" s="13"/>
      <c r="D2" s="13"/>
      <c r="E2" s="13"/>
      <c r="F2" s="13"/>
      <c r="G2" s="13"/>
      <c r="H2" s="13"/>
      <c r="I2" s="13"/>
      <c r="J2" s="13"/>
      <c r="K2" s="24"/>
      <c r="L2" s="14"/>
      <c r="P2" s="54" t="s">
        <v>69</v>
      </c>
      <c r="Q2" s="2" t="s">
        <v>80</v>
      </c>
      <c r="W2" s="6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14"/>
    </row>
    <row r="3" spans="2:55" ht="18" x14ac:dyDescent="0.35">
      <c r="B3" s="15"/>
      <c r="C3" s="56"/>
      <c r="D3" s="7" t="s">
        <v>0</v>
      </c>
      <c r="E3" s="8"/>
      <c r="F3" s="8"/>
      <c r="G3" s="8"/>
      <c r="H3" s="9"/>
      <c r="I3" s="8"/>
      <c r="J3" s="9"/>
      <c r="K3" s="25"/>
      <c r="L3" s="16"/>
      <c r="N3" s="1" t="s">
        <v>51</v>
      </c>
      <c r="O3" s="52">
        <f>+SUMIF(C:C,N:N,G:G)</f>
        <v>0</v>
      </c>
      <c r="P3" s="3" t="e">
        <f>+O3/$O$6</f>
        <v>#DIV/0!</v>
      </c>
      <c r="Q3" s="3">
        <v>0.5</v>
      </c>
      <c r="R3" s="51" t="e">
        <f>+Q3-P3</f>
        <v>#DIV/0!</v>
      </c>
      <c r="W3" s="70" t="s">
        <v>0</v>
      </c>
      <c r="X3" s="57">
        <f>+KWIECIEŃ!X3</f>
        <v>1</v>
      </c>
      <c r="Y3" s="57">
        <f>+X3+1</f>
        <v>2</v>
      </c>
      <c r="Z3" s="57">
        <f t="shared" ref="Z3:BB3" si="0">+Y3+1</f>
        <v>3</v>
      </c>
      <c r="AA3" s="57">
        <f t="shared" si="0"/>
        <v>4</v>
      </c>
      <c r="AB3" s="57">
        <f t="shared" si="0"/>
        <v>5</v>
      </c>
      <c r="AC3" s="57">
        <f t="shared" si="0"/>
        <v>6</v>
      </c>
      <c r="AD3" s="57">
        <f t="shared" si="0"/>
        <v>7</v>
      </c>
      <c r="AE3" s="57">
        <f t="shared" si="0"/>
        <v>8</v>
      </c>
      <c r="AF3" s="57">
        <f t="shared" si="0"/>
        <v>9</v>
      </c>
      <c r="AG3" s="57">
        <f t="shared" si="0"/>
        <v>10</v>
      </c>
      <c r="AH3" s="57">
        <f t="shared" si="0"/>
        <v>11</v>
      </c>
      <c r="AI3" s="57">
        <f t="shared" si="0"/>
        <v>12</v>
      </c>
      <c r="AJ3" s="57">
        <f t="shared" si="0"/>
        <v>13</v>
      </c>
      <c r="AK3" s="57">
        <f t="shared" si="0"/>
        <v>14</v>
      </c>
      <c r="AL3" s="57">
        <f t="shared" si="0"/>
        <v>15</v>
      </c>
      <c r="AM3" s="57">
        <f t="shared" si="0"/>
        <v>16</v>
      </c>
      <c r="AN3" s="57">
        <f t="shared" si="0"/>
        <v>17</v>
      </c>
      <c r="AO3" s="57">
        <f t="shared" si="0"/>
        <v>18</v>
      </c>
      <c r="AP3" s="57">
        <f t="shared" si="0"/>
        <v>19</v>
      </c>
      <c r="AQ3" s="57">
        <f t="shared" si="0"/>
        <v>20</v>
      </c>
      <c r="AR3" s="57">
        <f t="shared" si="0"/>
        <v>21</v>
      </c>
      <c r="AS3" s="57">
        <f t="shared" si="0"/>
        <v>22</v>
      </c>
      <c r="AT3" s="57">
        <f t="shared" si="0"/>
        <v>23</v>
      </c>
      <c r="AU3" s="57">
        <f t="shared" si="0"/>
        <v>24</v>
      </c>
      <c r="AV3" s="57">
        <f t="shared" si="0"/>
        <v>25</v>
      </c>
      <c r="AW3" s="57">
        <f t="shared" si="0"/>
        <v>26</v>
      </c>
      <c r="AX3" s="57">
        <f t="shared" si="0"/>
        <v>27</v>
      </c>
      <c r="AY3" s="57">
        <f t="shared" si="0"/>
        <v>28</v>
      </c>
      <c r="AZ3" s="57">
        <f t="shared" si="0"/>
        <v>29</v>
      </c>
      <c r="BA3" s="57">
        <f t="shared" si="0"/>
        <v>30</v>
      </c>
      <c r="BB3" s="57">
        <f t="shared" si="0"/>
        <v>31</v>
      </c>
      <c r="BC3" s="71" t="s">
        <v>97</v>
      </c>
    </row>
    <row r="4" spans="2:55" x14ac:dyDescent="0.3">
      <c r="B4" s="15"/>
      <c r="C4" s="9"/>
      <c r="D4" s="9"/>
      <c r="E4" s="9"/>
      <c r="F4" s="9"/>
      <c r="G4" s="9"/>
      <c r="H4" s="9"/>
      <c r="I4" s="9"/>
      <c r="J4" s="9"/>
      <c r="K4" s="26"/>
      <c r="L4" s="16"/>
      <c r="N4" s="1" t="s">
        <v>52</v>
      </c>
      <c r="O4" s="52">
        <f>+SUMIF(C:C,N:N,G:G)</f>
        <v>0</v>
      </c>
      <c r="P4" s="3" t="e">
        <f t="shared" ref="P4:P5" si="1">+O4/$O$6</f>
        <v>#DIV/0!</v>
      </c>
      <c r="Q4" s="3">
        <v>0.3</v>
      </c>
      <c r="R4" s="51" t="e">
        <f t="shared" ref="R4" si="2">+Q4-P4</f>
        <v>#DIV/0!</v>
      </c>
      <c r="W4" s="64"/>
      <c r="X4" s="5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16"/>
    </row>
    <row r="5" spans="2:55" ht="15.6" x14ac:dyDescent="0.3">
      <c r="B5" s="15"/>
      <c r="C5" s="56" t="s">
        <v>87</v>
      </c>
      <c r="D5" s="34" t="s">
        <v>84</v>
      </c>
      <c r="E5" s="35" t="s">
        <v>90</v>
      </c>
      <c r="F5" s="34" t="s">
        <v>67</v>
      </c>
      <c r="G5" s="35">
        <f>+KWIECIEŃ!G5</f>
        <v>2020</v>
      </c>
      <c r="H5" s="9"/>
      <c r="I5" s="9"/>
      <c r="J5" s="9"/>
      <c r="K5" s="26"/>
      <c r="L5" s="16"/>
      <c r="N5" s="1" t="s">
        <v>53</v>
      </c>
      <c r="O5" s="53">
        <f>+SUMIF(C:C,N:N,G:G)</f>
        <v>0</v>
      </c>
      <c r="P5" s="3" t="e">
        <f t="shared" si="1"/>
        <v>#DIV/0!</v>
      </c>
      <c r="Q5" s="3">
        <v>0.2</v>
      </c>
      <c r="R5" s="51" t="e">
        <f>-Q5+P5</f>
        <v>#DIV/0!</v>
      </c>
      <c r="W5" s="65" t="s">
        <v>84</v>
      </c>
      <c r="X5" s="5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16"/>
    </row>
    <row r="6" spans="2:55" x14ac:dyDescent="0.3">
      <c r="B6" s="15"/>
      <c r="C6" s="9"/>
      <c r="D6" s="8"/>
      <c r="E6" s="8"/>
      <c r="F6" s="8"/>
      <c r="G6" s="8"/>
      <c r="H6" s="9"/>
      <c r="I6" s="8"/>
      <c r="J6" s="9"/>
      <c r="K6" s="25"/>
      <c r="L6" s="16"/>
      <c r="O6" s="52">
        <f>SUM(O3:O5)</f>
        <v>0</v>
      </c>
      <c r="W6" s="66"/>
      <c r="X6" s="60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1"/>
    </row>
    <row r="7" spans="2:55" x14ac:dyDescent="0.3">
      <c r="B7" s="15"/>
      <c r="C7" s="9"/>
      <c r="D7" s="9"/>
      <c r="E7" s="9"/>
      <c r="F7" s="9"/>
      <c r="G7" s="9"/>
      <c r="H7" s="9"/>
      <c r="I7" s="9"/>
      <c r="J7" s="9"/>
      <c r="K7" s="26"/>
      <c r="L7" s="16"/>
      <c r="W7" s="64"/>
      <c r="X7" s="59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6"/>
    </row>
    <row r="8" spans="2:55" ht="15.6" x14ac:dyDescent="0.3">
      <c r="B8" s="15"/>
      <c r="C8" s="9"/>
      <c r="D8" s="17" t="s">
        <v>5</v>
      </c>
      <c r="E8" s="9"/>
      <c r="F8" s="9"/>
      <c r="G8" s="9"/>
      <c r="H8" s="9"/>
      <c r="I8" s="9"/>
      <c r="J8" s="9"/>
      <c r="K8" s="26"/>
      <c r="L8" s="16"/>
      <c r="W8" s="67" t="s">
        <v>5</v>
      </c>
      <c r="X8" s="59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16"/>
    </row>
    <row r="9" spans="2:55" x14ac:dyDescent="0.3">
      <c r="B9" s="15"/>
      <c r="C9" s="9"/>
      <c r="D9" s="9"/>
      <c r="E9" s="9"/>
      <c r="F9" s="9"/>
      <c r="G9" s="22" t="s">
        <v>69</v>
      </c>
      <c r="H9" s="9"/>
      <c r="I9" s="22" t="s">
        <v>49</v>
      </c>
      <c r="J9" s="9"/>
      <c r="K9" s="27" t="s">
        <v>50</v>
      </c>
      <c r="L9" s="16"/>
      <c r="W9" s="64"/>
      <c r="X9" s="6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72"/>
    </row>
    <row r="10" spans="2:55" ht="15.75" customHeight="1" x14ac:dyDescent="0.3">
      <c r="B10" s="15"/>
      <c r="C10" s="9"/>
      <c r="D10" s="9" t="s">
        <v>6</v>
      </c>
      <c r="E10" s="9"/>
      <c r="F10" s="9"/>
      <c r="G10" s="23">
        <f>+BC10</f>
        <v>0</v>
      </c>
      <c r="H10" s="10"/>
      <c r="I10" s="23"/>
      <c r="J10" s="9"/>
      <c r="K10" s="28">
        <f>+G10-I10</f>
        <v>0</v>
      </c>
      <c r="L10" s="16"/>
      <c r="W10" s="64" t="s">
        <v>6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73">
        <f>SUM(X10:BB10)</f>
        <v>0</v>
      </c>
    </row>
    <row r="11" spans="2:55" ht="15.75" customHeight="1" x14ac:dyDescent="0.3">
      <c r="B11" s="15"/>
      <c r="C11" s="9"/>
      <c r="D11" s="9" t="s">
        <v>7</v>
      </c>
      <c r="E11" s="9"/>
      <c r="F11" s="9"/>
      <c r="G11" s="23">
        <f>+BC11</f>
        <v>0</v>
      </c>
      <c r="H11" s="10"/>
      <c r="I11" s="23"/>
      <c r="J11" s="9"/>
      <c r="K11" s="28">
        <f>+G11-I11</f>
        <v>0</v>
      </c>
      <c r="L11" s="16"/>
      <c r="W11" s="64" t="s">
        <v>7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73">
        <f>SUM(X11:BB11)</f>
        <v>0</v>
      </c>
    </row>
    <row r="12" spans="2:55" ht="15.75" customHeight="1" x14ac:dyDescent="0.3">
      <c r="B12" s="15"/>
      <c r="C12" s="9"/>
      <c r="D12" s="9"/>
      <c r="E12" s="9"/>
      <c r="F12" s="9"/>
      <c r="G12" s="9"/>
      <c r="H12" s="9"/>
      <c r="I12" s="9"/>
      <c r="J12" s="9"/>
      <c r="K12" s="26"/>
      <c r="L12" s="16"/>
      <c r="W12" s="64"/>
      <c r="X12" s="59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16"/>
    </row>
    <row r="13" spans="2:55" ht="15.75" customHeight="1" x14ac:dyDescent="0.3">
      <c r="B13" s="15"/>
      <c r="C13" s="9"/>
      <c r="D13" s="9" t="s">
        <v>2</v>
      </c>
      <c r="E13" s="9"/>
      <c r="F13" s="9"/>
      <c r="G13" s="23">
        <f>+BC13</f>
        <v>0</v>
      </c>
      <c r="H13" s="10"/>
      <c r="I13" s="23"/>
      <c r="J13" s="9"/>
      <c r="K13" s="28">
        <f>+G13-I13</f>
        <v>0</v>
      </c>
      <c r="L13" s="16"/>
      <c r="W13" s="64" t="s">
        <v>2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73">
        <f>SUM(X13:BB13)</f>
        <v>0</v>
      </c>
    </row>
    <row r="14" spans="2:55" ht="15.75" customHeight="1" x14ac:dyDescent="0.3">
      <c r="B14" s="15"/>
      <c r="C14" s="9"/>
      <c r="D14" s="9"/>
      <c r="E14" s="9"/>
      <c r="F14" s="9"/>
      <c r="G14" s="9"/>
      <c r="H14" s="9"/>
      <c r="I14" s="9"/>
      <c r="J14" s="9"/>
      <c r="K14" s="26"/>
      <c r="L14" s="16"/>
      <c r="W14" s="64"/>
      <c r="X14" s="5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16"/>
    </row>
    <row r="15" spans="2:55" ht="15.75" customHeight="1" x14ac:dyDescent="0.3">
      <c r="B15" s="15"/>
      <c r="C15" s="9"/>
      <c r="D15" s="9"/>
      <c r="E15" s="9"/>
      <c r="F15" s="9"/>
      <c r="G15" s="9"/>
      <c r="H15" s="9"/>
      <c r="I15" s="9"/>
      <c r="J15" s="9"/>
      <c r="K15" s="26"/>
      <c r="L15" s="16"/>
      <c r="W15" s="64"/>
      <c r="X15" s="59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16"/>
    </row>
    <row r="16" spans="2:55" ht="15.75" customHeight="1" x14ac:dyDescent="0.3">
      <c r="B16" s="15"/>
      <c r="C16" s="9"/>
      <c r="D16" s="9" t="s">
        <v>3</v>
      </c>
      <c r="E16" s="9"/>
      <c r="F16" s="9"/>
      <c r="G16" s="23">
        <f t="shared" ref="G16:G18" si="3">+BC16</f>
        <v>0</v>
      </c>
      <c r="H16" s="10"/>
      <c r="I16" s="23"/>
      <c r="J16" s="9"/>
      <c r="K16" s="28">
        <f t="shared" ref="K16:K18" si="4">+G16-I16</f>
        <v>0</v>
      </c>
      <c r="L16" s="16"/>
      <c r="W16" s="64" t="s">
        <v>3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73">
        <f t="shared" ref="BC16:BC20" si="5">SUM(X16:BB16)</f>
        <v>0</v>
      </c>
    </row>
    <row r="17" spans="2:55" ht="15.75" customHeight="1" x14ac:dyDescent="0.3">
      <c r="B17" s="15"/>
      <c r="C17" s="9"/>
      <c r="D17" s="9" t="s">
        <v>3</v>
      </c>
      <c r="E17" s="9"/>
      <c r="F17" s="9"/>
      <c r="G17" s="23">
        <f t="shared" si="3"/>
        <v>0</v>
      </c>
      <c r="H17" s="10"/>
      <c r="I17" s="23"/>
      <c r="J17" s="9"/>
      <c r="K17" s="28">
        <f t="shared" si="4"/>
        <v>0</v>
      </c>
      <c r="L17" s="16"/>
      <c r="W17" s="64" t="s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73">
        <f t="shared" si="5"/>
        <v>0</v>
      </c>
    </row>
    <row r="18" spans="2:55" ht="15.75" customHeight="1" x14ac:dyDescent="0.3">
      <c r="B18" s="15"/>
      <c r="C18" s="9"/>
      <c r="D18" s="9" t="s">
        <v>3</v>
      </c>
      <c r="E18" s="9"/>
      <c r="F18" s="9"/>
      <c r="G18" s="23">
        <f t="shared" si="3"/>
        <v>0</v>
      </c>
      <c r="H18" s="10"/>
      <c r="I18" s="23"/>
      <c r="J18" s="9"/>
      <c r="K18" s="28">
        <f t="shared" si="4"/>
        <v>0</v>
      </c>
      <c r="L18" s="16"/>
      <c r="W18" s="64" t="s">
        <v>3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73">
        <f t="shared" si="5"/>
        <v>0</v>
      </c>
    </row>
    <row r="19" spans="2:55" ht="15.75" customHeight="1" x14ac:dyDescent="0.3">
      <c r="B19" s="15"/>
      <c r="C19" s="9"/>
      <c r="D19" s="9"/>
      <c r="E19" s="9"/>
      <c r="F19" s="9"/>
      <c r="G19" s="9"/>
      <c r="H19" s="9"/>
      <c r="I19" s="9"/>
      <c r="J19" s="9"/>
      <c r="K19" s="26"/>
      <c r="L19" s="16"/>
      <c r="N19" s="55" t="s">
        <v>86</v>
      </c>
      <c r="W19" s="64"/>
      <c r="X19" s="59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16"/>
    </row>
    <row r="20" spans="2:55" ht="15.75" customHeight="1" x14ac:dyDescent="0.35">
      <c r="B20" s="15"/>
      <c r="C20" s="9"/>
      <c r="D20" s="18" t="s">
        <v>4</v>
      </c>
      <c r="E20" s="18"/>
      <c r="F20" s="18"/>
      <c r="G20" s="30">
        <f>+G10+G11+G13+G16+G17+G18</f>
        <v>0</v>
      </c>
      <c r="H20" s="11"/>
      <c r="I20" s="30"/>
      <c r="J20" s="9"/>
      <c r="K20" s="33">
        <f>+K10+K11+K13+K16+K17+K18</f>
        <v>0</v>
      </c>
      <c r="L20" s="16"/>
      <c r="W20" s="68" t="s">
        <v>4</v>
      </c>
      <c r="X20" s="30">
        <f t="shared" ref="X20:BB20" si="6">+X10+X11+X13+X16+X17+X18</f>
        <v>0</v>
      </c>
      <c r="Y20" s="30">
        <f t="shared" si="6"/>
        <v>0</v>
      </c>
      <c r="Z20" s="30">
        <f t="shared" si="6"/>
        <v>0</v>
      </c>
      <c r="AA20" s="30">
        <f t="shared" si="6"/>
        <v>0</v>
      </c>
      <c r="AB20" s="30">
        <f t="shared" si="6"/>
        <v>0</v>
      </c>
      <c r="AC20" s="30">
        <f t="shared" si="6"/>
        <v>0</v>
      </c>
      <c r="AD20" s="30">
        <f t="shared" si="6"/>
        <v>0</v>
      </c>
      <c r="AE20" s="30">
        <f t="shared" si="6"/>
        <v>0</v>
      </c>
      <c r="AF20" s="30">
        <f t="shared" si="6"/>
        <v>0</v>
      </c>
      <c r="AG20" s="30">
        <f t="shared" si="6"/>
        <v>0</v>
      </c>
      <c r="AH20" s="30">
        <f t="shared" si="6"/>
        <v>0</v>
      </c>
      <c r="AI20" s="30">
        <f t="shared" si="6"/>
        <v>0</v>
      </c>
      <c r="AJ20" s="30">
        <f t="shared" si="6"/>
        <v>0</v>
      </c>
      <c r="AK20" s="30">
        <f t="shared" si="6"/>
        <v>0</v>
      </c>
      <c r="AL20" s="30">
        <f t="shared" si="6"/>
        <v>0</v>
      </c>
      <c r="AM20" s="30">
        <f t="shared" si="6"/>
        <v>0</v>
      </c>
      <c r="AN20" s="30">
        <f t="shared" si="6"/>
        <v>0</v>
      </c>
      <c r="AO20" s="30">
        <f t="shared" si="6"/>
        <v>0</v>
      </c>
      <c r="AP20" s="30">
        <f t="shared" si="6"/>
        <v>0</v>
      </c>
      <c r="AQ20" s="30">
        <f t="shared" si="6"/>
        <v>0</v>
      </c>
      <c r="AR20" s="30">
        <f t="shared" si="6"/>
        <v>0</v>
      </c>
      <c r="AS20" s="30">
        <f t="shared" si="6"/>
        <v>0</v>
      </c>
      <c r="AT20" s="30">
        <f t="shared" si="6"/>
        <v>0</v>
      </c>
      <c r="AU20" s="30">
        <f t="shared" si="6"/>
        <v>0</v>
      </c>
      <c r="AV20" s="30">
        <f t="shared" si="6"/>
        <v>0</v>
      </c>
      <c r="AW20" s="30">
        <f t="shared" si="6"/>
        <v>0</v>
      </c>
      <c r="AX20" s="30">
        <f t="shared" si="6"/>
        <v>0</v>
      </c>
      <c r="AY20" s="30">
        <f t="shared" si="6"/>
        <v>0</v>
      </c>
      <c r="AZ20" s="30">
        <f t="shared" si="6"/>
        <v>0</v>
      </c>
      <c r="BA20" s="30">
        <f t="shared" si="6"/>
        <v>0</v>
      </c>
      <c r="BB20" s="30">
        <f t="shared" si="6"/>
        <v>0</v>
      </c>
      <c r="BC20" s="73">
        <f t="shared" si="5"/>
        <v>0</v>
      </c>
    </row>
    <row r="21" spans="2:55" ht="15.6" x14ac:dyDescent="0.3">
      <c r="B21" s="15"/>
      <c r="C21" s="9"/>
      <c r="D21" s="9"/>
      <c r="E21" s="9"/>
      <c r="F21" s="9"/>
      <c r="G21" s="9"/>
      <c r="H21" s="9"/>
      <c r="I21" s="9"/>
      <c r="J21" s="9"/>
      <c r="K21" s="26"/>
      <c r="L21" s="16"/>
      <c r="P21" s="54" t="s">
        <v>85</v>
      </c>
      <c r="Q21" s="2" t="s">
        <v>80</v>
      </c>
      <c r="W21" s="64"/>
      <c r="X21" s="59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16"/>
    </row>
    <row r="22" spans="2:55" x14ac:dyDescent="0.3">
      <c r="B22" s="15"/>
      <c r="C22" s="9"/>
      <c r="D22" s="8"/>
      <c r="E22" s="8"/>
      <c r="F22" s="8"/>
      <c r="G22" s="8"/>
      <c r="H22" s="9"/>
      <c r="I22" s="8"/>
      <c r="J22" s="9"/>
      <c r="K22" s="25"/>
      <c r="L22" s="16"/>
      <c r="N22" s="1" t="s">
        <v>51</v>
      </c>
      <c r="O22" s="52">
        <f>+SUMIF(C:C,N:N,I:I)</f>
        <v>0</v>
      </c>
      <c r="P22" s="3" t="e">
        <f>+O22/$O$25</f>
        <v>#DIV/0!</v>
      </c>
      <c r="Q22" s="3">
        <v>0.5</v>
      </c>
      <c r="R22" s="51" t="e">
        <f>+Q22-P22</f>
        <v>#DIV/0!</v>
      </c>
      <c r="W22" s="66"/>
      <c r="X22" s="60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/>
    </row>
    <row r="23" spans="2:55" x14ac:dyDescent="0.3">
      <c r="B23" s="15"/>
      <c r="C23" s="9"/>
      <c r="D23" s="9"/>
      <c r="E23" s="9"/>
      <c r="F23" s="9"/>
      <c r="G23" s="9"/>
      <c r="H23" s="9"/>
      <c r="I23" s="9"/>
      <c r="J23" s="9"/>
      <c r="K23" s="26"/>
      <c r="L23" s="16"/>
      <c r="N23" s="1" t="s">
        <v>52</v>
      </c>
      <c r="O23" s="52">
        <f>+SUMIF(C:C,N:N,I:I)</f>
        <v>0</v>
      </c>
      <c r="P23" s="3" t="e">
        <f t="shared" ref="P23:P24" si="7">+O23/$O$25</f>
        <v>#DIV/0!</v>
      </c>
      <c r="Q23" s="3">
        <v>0.3</v>
      </c>
      <c r="R23" s="51" t="e">
        <f t="shared" ref="R23" si="8">+Q23-P23</f>
        <v>#DIV/0!</v>
      </c>
      <c r="W23" s="64"/>
      <c r="X23" s="59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6"/>
    </row>
    <row r="24" spans="2:55" ht="15.6" x14ac:dyDescent="0.3">
      <c r="B24" s="15"/>
      <c r="C24" s="9"/>
      <c r="D24" s="17" t="s">
        <v>8</v>
      </c>
      <c r="E24" s="9"/>
      <c r="F24" s="9"/>
      <c r="G24" s="9"/>
      <c r="H24" s="9"/>
      <c r="I24" s="9"/>
      <c r="J24" s="9"/>
      <c r="K24" s="26"/>
      <c r="L24" s="16"/>
      <c r="N24" s="1" t="s">
        <v>53</v>
      </c>
      <c r="O24" s="53">
        <f>+SUMIF(C:C,N:N,I:I)</f>
        <v>0</v>
      </c>
      <c r="P24" s="3" t="e">
        <f t="shared" si="7"/>
        <v>#DIV/0!</v>
      </c>
      <c r="Q24" s="3">
        <v>0.2</v>
      </c>
      <c r="R24" s="51" t="e">
        <f>-Q24+P24</f>
        <v>#DIV/0!</v>
      </c>
      <c r="W24" s="67" t="s">
        <v>8</v>
      </c>
      <c r="X24" s="59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16"/>
    </row>
    <row r="25" spans="2:55" x14ac:dyDescent="0.3">
      <c r="B25" s="15"/>
      <c r="C25" s="9"/>
      <c r="D25" s="9"/>
      <c r="E25" s="9"/>
      <c r="F25" s="9"/>
      <c r="G25" s="9"/>
      <c r="H25" s="9"/>
      <c r="I25" s="9"/>
      <c r="J25" s="9"/>
      <c r="K25" s="26"/>
      <c r="L25" s="16"/>
      <c r="O25" s="52">
        <f>SUM(O22:O24)</f>
        <v>0</v>
      </c>
      <c r="W25" s="64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16"/>
    </row>
    <row r="26" spans="2:55" x14ac:dyDescent="0.3">
      <c r="B26" s="15"/>
      <c r="C26" s="9"/>
      <c r="D26" s="19" t="s">
        <v>31</v>
      </c>
      <c r="E26" s="9"/>
      <c r="F26" s="9"/>
      <c r="G26" s="22" t="s">
        <v>69</v>
      </c>
      <c r="H26" s="9"/>
      <c r="I26" s="22" t="s">
        <v>49</v>
      </c>
      <c r="J26" s="9"/>
      <c r="K26" s="27" t="s">
        <v>50</v>
      </c>
      <c r="L26" s="16"/>
      <c r="W26" s="67" t="s">
        <v>31</v>
      </c>
      <c r="X26" s="78" t="s">
        <v>103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72"/>
    </row>
    <row r="27" spans="2:55" x14ac:dyDescent="0.3">
      <c r="B27" s="15"/>
      <c r="C27" s="9" t="s">
        <v>51</v>
      </c>
      <c r="D27" s="9" t="s">
        <v>9</v>
      </c>
      <c r="E27" s="9"/>
      <c r="F27" s="9"/>
      <c r="G27" s="23">
        <f t="shared" ref="G27:G39" si="9">+BC27</f>
        <v>0</v>
      </c>
      <c r="H27" s="10"/>
      <c r="I27" s="23"/>
      <c r="J27" s="9"/>
      <c r="K27" s="28">
        <f>+I27-G27</f>
        <v>0</v>
      </c>
      <c r="L27" s="16"/>
      <c r="W27" s="64" t="s">
        <v>9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73">
        <f t="shared" ref="BC27:BC39" si="10">SUM(X27:BB27)</f>
        <v>0</v>
      </c>
    </row>
    <row r="28" spans="2:55" x14ac:dyDescent="0.3">
      <c r="B28" s="15"/>
      <c r="C28" s="9" t="s">
        <v>51</v>
      </c>
      <c r="D28" s="9" t="s">
        <v>10</v>
      </c>
      <c r="E28" s="9"/>
      <c r="F28" s="9"/>
      <c r="G28" s="23">
        <f t="shared" si="9"/>
        <v>0</v>
      </c>
      <c r="H28" s="10"/>
      <c r="I28" s="23"/>
      <c r="J28" s="9"/>
      <c r="K28" s="28">
        <f t="shared" ref="K28:K39" si="11">+I28-G28</f>
        <v>0</v>
      </c>
      <c r="L28" s="16"/>
      <c r="W28" s="64" t="s">
        <v>10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73">
        <f t="shared" si="10"/>
        <v>0</v>
      </c>
    </row>
    <row r="29" spans="2:55" x14ac:dyDescent="0.3">
      <c r="B29" s="15"/>
      <c r="C29" s="9" t="s">
        <v>51</v>
      </c>
      <c r="D29" s="9" t="s">
        <v>11</v>
      </c>
      <c r="E29" s="9"/>
      <c r="F29" s="9"/>
      <c r="G29" s="23">
        <f t="shared" si="9"/>
        <v>0</v>
      </c>
      <c r="H29" s="10"/>
      <c r="I29" s="23"/>
      <c r="J29" s="9"/>
      <c r="K29" s="28">
        <f t="shared" si="11"/>
        <v>0</v>
      </c>
      <c r="L29" s="16"/>
      <c r="W29" s="64" t="s">
        <v>11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73">
        <f t="shared" si="10"/>
        <v>0</v>
      </c>
    </row>
    <row r="30" spans="2:55" x14ac:dyDescent="0.3">
      <c r="B30" s="15"/>
      <c r="C30" s="9" t="s">
        <v>51</v>
      </c>
      <c r="D30" s="9" t="s">
        <v>12</v>
      </c>
      <c r="E30" s="9"/>
      <c r="F30" s="9"/>
      <c r="G30" s="23">
        <f t="shared" si="9"/>
        <v>0</v>
      </c>
      <c r="H30" s="10"/>
      <c r="I30" s="23"/>
      <c r="J30" s="9"/>
      <c r="K30" s="28">
        <f t="shared" si="11"/>
        <v>0</v>
      </c>
      <c r="L30" s="16"/>
      <c r="W30" s="64" t="s">
        <v>12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73">
        <f t="shared" si="10"/>
        <v>0</v>
      </c>
    </row>
    <row r="31" spans="2:55" x14ac:dyDescent="0.3">
      <c r="B31" s="15"/>
      <c r="C31" s="9" t="s">
        <v>51</v>
      </c>
      <c r="D31" s="9" t="s">
        <v>13</v>
      </c>
      <c r="E31" s="9"/>
      <c r="F31" s="9"/>
      <c r="G31" s="23">
        <f t="shared" si="9"/>
        <v>0</v>
      </c>
      <c r="H31" s="10"/>
      <c r="I31" s="23"/>
      <c r="J31" s="9"/>
      <c r="K31" s="28">
        <f t="shared" si="11"/>
        <v>0</v>
      </c>
      <c r="L31" s="16"/>
      <c r="W31" s="64" t="s">
        <v>13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73">
        <f t="shared" si="10"/>
        <v>0</v>
      </c>
    </row>
    <row r="32" spans="2:55" x14ac:dyDescent="0.3">
      <c r="B32" s="15"/>
      <c r="C32" s="9" t="s">
        <v>51</v>
      </c>
      <c r="D32" s="9" t="s">
        <v>14</v>
      </c>
      <c r="E32" s="9"/>
      <c r="F32" s="9"/>
      <c r="G32" s="23">
        <f t="shared" si="9"/>
        <v>0</v>
      </c>
      <c r="H32" s="10"/>
      <c r="I32" s="23"/>
      <c r="J32" s="9"/>
      <c r="K32" s="28">
        <f t="shared" si="11"/>
        <v>0</v>
      </c>
      <c r="L32" s="16"/>
      <c r="W32" s="64" t="s">
        <v>14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73">
        <f t="shared" si="10"/>
        <v>0</v>
      </c>
    </row>
    <row r="33" spans="2:55" x14ac:dyDescent="0.3">
      <c r="B33" s="15"/>
      <c r="C33" s="9" t="s">
        <v>51</v>
      </c>
      <c r="D33" s="9" t="s">
        <v>15</v>
      </c>
      <c r="E33" s="9"/>
      <c r="F33" s="9"/>
      <c r="G33" s="23">
        <f t="shared" si="9"/>
        <v>0</v>
      </c>
      <c r="H33" s="10"/>
      <c r="I33" s="23"/>
      <c r="J33" s="9"/>
      <c r="K33" s="28">
        <f t="shared" si="11"/>
        <v>0</v>
      </c>
      <c r="L33" s="16"/>
      <c r="W33" s="64" t="s">
        <v>15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73">
        <f t="shared" si="10"/>
        <v>0</v>
      </c>
    </row>
    <row r="34" spans="2:55" x14ac:dyDescent="0.3">
      <c r="B34" s="15"/>
      <c r="C34" s="9" t="s">
        <v>51</v>
      </c>
      <c r="D34" s="9" t="s">
        <v>16</v>
      </c>
      <c r="E34" s="9"/>
      <c r="F34" s="9"/>
      <c r="G34" s="23">
        <f t="shared" si="9"/>
        <v>0</v>
      </c>
      <c r="H34" s="10"/>
      <c r="I34" s="23"/>
      <c r="J34" s="9"/>
      <c r="K34" s="28">
        <f t="shared" si="11"/>
        <v>0</v>
      </c>
      <c r="L34" s="16"/>
      <c r="W34" s="64" t="s">
        <v>16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73">
        <f t="shared" si="10"/>
        <v>0</v>
      </c>
    </row>
    <row r="35" spans="2:55" x14ac:dyDescent="0.3">
      <c r="B35" s="15"/>
      <c r="C35" s="9" t="s">
        <v>51</v>
      </c>
      <c r="D35" s="9" t="s">
        <v>17</v>
      </c>
      <c r="E35" s="9"/>
      <c r="F35" s="9"/>
      <c r="G35" s="23">
        <f t="shared" si="9"/>
        <v>0</v>
      </c>
      <c r="H35" s="10"/>
      <c r="I35" s="23"/>
      <c r="J35" s="9"/>
      <c r="K35" s="28">
        <f t="shared" si="11"/>
        <v>0</v>
      </c>
      <c r="L35" s="16"/>
      <c r="W35" s="64" t="s">
        <v>17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73">
        <f t="shared" si="10"/>
        <v>0</v>
      </c>
    </row>
    <row r="36" spans="2:55" x14ac:dyDescent="0.3">
      <c r="B36" s="15"/>
      <c r="C36" s="9" t="s">
        <v>51</v>
      </c>
      <c r="D36" s="9" t="s">
        <v>18</v>
      </c>
      <c r="E36" s="9"/>
      <c r="F36" s="9"/>
      <c r="G36" s="23">
        <f t="shared" si="9"/>
        <v>0</v>
      </c>
      <c r="H36" s="10"/>
      <c r="I36" s="23"/>
      <c r="J36" s="9"/>
      <c r="K36" s="28">
        <f t="shared" si="11"/>
        <v>0</v>
      </c>
      <c r="L36" s="16"/>
      <c r="W36" s="64" t="s">
        <v>18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73">
        <f t="shared" si="10"/>
        <v>0</v>
      </c>
    </row>
    <row r="37" spans="2:55" x14ac:dyDescent="0.3">
      <c r="B37" s="15"/>
      <c r="C37" s="9" t="s">
        <v>51</v>
      </c>
      <c r="D37" s="9" t="s">
        <v>19</v>
      </c>
      <c r="E37" s="9"/>
      <c r="F37" s="9"/>
      <c r="G37" s="23">
        <f t="shared" si="9"/>
        <v>0</v>
      </c>
      <c r="H37" s="10"/>
      <c r="I37" s="23"/>
      <c r="J37" s="9"/>
      <c r="K37" s="28">
        <f t="shared" si="11"/>
        <v>0</v>
      </c>
      <c r="L37" s="16"/>
      <c r="W37" s="64" t="s">
        <v>19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73">
        <f t="shared" si="10"/>
        <v>0</v>
      </c>
    </row>
    <row r="38" spans="2:55" x14ac:dyDescent="0.3">
      <c r="B38" s="15"/>
      <c r="C38" s="9" t="s">
        <v>51</v>
      </c>
      <c r="D38" s="9" t="s">
        <v>20</v>
      </c>
      <c r="E38" s="9"/>
      <c r="F38" s="9"/>
      <c r="G38" s="23">
        <f t="shared" si="9"/>
        <v>0</v>
      </c>
      <c r="H38" s="10"/>
      <c r="I38" s="23"/>
      <c r="J38" s="9"/>
      <c r="K38" s="28">
        <f t="shared" si="11"/>
        <v>0</v>
      </c>
      <c r="L38" s="16"/>
      <c r="W38" s="64" t="s">
        <v>20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73">
        <f t="shared" si="10"/>
        <v>0</v>
      </c>
    </row>
    <row r="39" spans="2:55" x14ac:dyDescent="0.3">
      <c r="B39" s="15"/>
      <c r="C39" s="9" t="s">
        <v>51</v>
      </c>
      <c r="D39" s="9" t="s">
        <v>47</v>
      </c>
      <c r="E39" s="9"/>
      <c r="F39" s="9"/>
      <c r="G39" s="23">
        <f t="shared" si="9"/>
        <v>0</v>
      </c>
      <c r="H39" s="10"/>
      <c r="I39" s="23"/>
      <c r="J39" s="9"/>
      <c r="K39" s="28">
        <f t="shared" si="11"/>
        <v>0</v>
      </c>
      <c r="L39" s="16"/>
      <c r="W39" s="64" t="s">
        <v>47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73">
        <f t="shared" si="10"/>
        <v>0</v>
      </c>
    </row>
    <row r="40" spans="2:55" x14ac:dyDescent="0.3">
      <c r="B40" s="15"/>
      <c r="C40" s="9"/>
      <c r="D40" s="9"/>
      <c r="E40" s="9"/>
      <c r="F40" s="9"/>
      <c r="G40" s="9"/>
      <c r="H40" s="9"/>
      <c r="I40" s="9"/>
      <c r="J40" s="9"/>
      <c r="K40" s="26"/>
      <c r="L40" s="16"/>
      <c r="W40" s="64"/>
      <c r="X40" s="59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16"/>
    </row>
    <row r="41" spans="2:55" x14ac:dyDescent="0.3">
      <c r="B41" s="15"/>
      <c r="C41" s="9"/>
      <c r="D41" s="19" t="s">
        <v>21</v>
      </c>
      <c r="E41" s="9"/>
      <c r="F41" s="9"/>
      <c r="G41" s="9"/>
      <c r="H41" s="9"/>
      <c r="I41" s="9"/>
      <c r="J41" s="9"/>
      <c r="K41" s="26"/>
      <c r="L41" s="16"/>
      <c r="W41" s="67" t="s">
        <v>21</v>
      </c>
      <c r="X41" s="59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16"/>
    </row>
    <row r="42" spans="2:55" x14ac:dyDescent="0.3">
      <c r="B42" s="15"/>
      <c r="C42" s="9" t="s">
        <v>51</v>
      </c>
      <c r="D42" s="9" t="s">
        <v>22</v>
      </c>
      <c r="E42" s="9"/>
      <c r="F42" s="9"/>
      <c r="G42" s="23">
        <f t="shared" ref="G42:G47" si="12">+BC42</f>
        <v>0</v>
      </c>
      <c r="H42" s="10"/>
      <c r="I42" s="23"/>
      <c r="J42" s="9"/>
      <c r="K42" s="28">
        <f t="shared" ref="K42:K47" si="13">+I42-G42</f>
        <v>0</v>
      </c>
      <c r="L42" s="16"/>
      <c r="W42" s="64" t="s">
        <v>22</v>
      </c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73">
        <f t="shared" ref="BC42:BC47" si="14">SUM(X42:BB42)</f>
        <v>0</v>
      </c>
    </row>
    <row r="43" spans="2:55" x14ac:dyDescent="0.3">
      <c r="B43" s="15"/>
      <c r="C43" s="9" t="s">
        <v>51</v>
      </c>
      <c r="D43" s="9" t="s">
        <v>23</v>
      </c>
      <c r="E43" s="9"/>
      <c r="F43" s="9"/>
      <c r="G43" s="23">
        <f t="shared" si="12"/>
        <v>0</v>
      </c>
      <c r="H43" s="10"/>
      <c r="I43" s="23"/>
      <c r="J43" s="9"/>
      <c r="K43" s="28">
        <f t="shared" si="13"/>
        <v>0</v>
      </c>
      <c r="L43" s="16"/>
      <c r="W43" s="64" t="s">
        <v>23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73">
        <f t="shared" si="14"/>
        <v>0</v>
      </c>
    </row>
    <row r="44" spans="2:55" x14ac:dyDescent="0.3">
      <c r="B44" s="15"/>
      <c r="C44" s="9" t="s">
        <v>51</v>
      </c>
      <c r="D44" s="9" t="s">
        <v>38</v>
      </c>
      <c r="E44" s="9"/>
      <c r="F44" s="9"/>
      <c r="G44" s="23">
        <f t="shared" si="12"/>
        <v>0</v>
      </c>
      <c r="H44" s="10"/>
      <c r="I44" s="23"/>
      <c r="J44" s="9"/>
      <c r="K44" s="28">
        <f t="shared" si="13"/>
        <v>0</v>
      </c>
      <c r="L44" s="16"/>
      <c r="W44" s="64" t="s">
        <v>38</v>
      </c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73">
        <f t="shared" si="14"/>
        <v>0</v>
      </c>
    </row>
    <row r="45" spans="2:55" x14ac:dyDescent="0.3">
      <c r="B45" s="15"/>
      <c r="C45" s="9" t="s">
        <v>51</v>
      </c>
      <c r="D45" s="9" t="s">
        <v>39</v>
      </c>
      <c r="E45" s="9"/>
      <c r="F45" s="9"/>
      <c r="G45" s="23">
        <f t="shared" si="12"/>
        <v>0</v>
      </c>
      <c r="H45" s="10"/>
      <c r="I45" s="23"/>
      <c r="J45" s="9"/>
      <c r="K45" s="28">
        <f t="shared" si="13"/>
        <v>0</v>
      </c>
      <c r="L45" s="16"/>
      <c r="W45" s="64" t="s">
        <v>39</v>
      </c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73">
        <f t="shared" si="14"/>
        <v>0</v>
      </c>
    </row>
    <row r="46" spans="2:55" x14ac:dyDescent="0.3">
      <c r="B46" s="15"/>
      <c r="C46" s="9" t="s">
        <v>51</v>
      </c>
      <c r="D46" s="9" t="s">
        <v>40</v>
      </c>
      <c r="E46" s="9"/>
      <c r="F46" s="9"/>
      <c r="G46" s="23">
        <f t="shared" si="12"/>
        <v>0</v>
      </c>
      <c r="H46" s="10"/>
      <c r="I46" s="23"/>
      <c r="J46" s="9"/>
      <c r="K46" s="28">
        <f t="shared" si="13"/>
        <v>0</v>
      </c>
      <c r="L46" s="16"/>
      <c r="W46" s="64" t="s">
        <v>40</v>
      </c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73">
        <f t="shared" si="14"/>
        <v>0</v>
      </c>
    </row>
    <row r="47" spans="2:55" x14ac:dyDescent="0.3">
      <c r="B47" s="15"/>
      <c r="C47" s="9" t="s">
        <v>51</v>
      </c>
      <c r="D47" s="9" t="s">
        <v>41</v>
      </c>
      <c r="E47" s="9"/>
      <c r="F47" s="9"/>
      <c r="G47" s="23">
        <f t="shared" si="12"/>
        <v>0</v>
      </c>
      <c r="H47" s="10"/>
      <c r="I47" s="23"/>
      <c r="J47" s="9"/>
      <c r="K47" s="28">
        <f t="shared" si="13"/>
        <v>0</v>
      </c>
      <c r="L47" s="16"/>
      <c r="W47" s="64" t="s">
        <v>41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73">
        <f t="shared" si="14"/>
        <v>0</v>
      </c>
    </row>
    <row r="48" spans="2:55" x14ac:dyDescent="0.3">
      <c r="B48" s="15"/>
      <c r="C48" s="9"/>
      <c r="D48" s="9"/>
      <c r="E48" s="9"/>
      <c r="F48" s="9"/>
      <c r="G48" s="9"/>
      <c r="H48" s="9"/>
      <c r="I48" s="9"/>
      <c r="J48" s="9"/>
      <c r="K48" s="26"/>
      <c r="L48" s="16"/>
      <c r="W48" s="64"/>
      <c r="X48" s="59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16"/>
    </row>
    <row r="49" spans="2:55" x14ac:dyDescent="0.3">
      <c r="B49" s="15"/>
      <c r="C49" s="9"/>
      <c r="D49" s="19" t="s">
        <v>24</v>
      </c>
      <c r="E49" s="9"/>
      <c r="F49" s="9"/>
      <c r="G49" s="9"/>
      <c r="H49" s="9"/>
      <c r="I49" s="9"/>
      <c r="J49" s="9"/>
      <c r="K49" s="26"/>
      <c r="L49" s="16"/>
      <c r="W49" s="67" t="s">
        <v>24</v>
      </c>
      <c r="X49" s="59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16"/>
    </row>
    <row r="50" spans="2:55" x14ac:dyDescent="0.3">
      <c r="B50" s="15"/>
      <c r="C50" s="9" t="s">
        <v>52</v>
      </c>
      <c r="D50" s="9" t="s">
        <v>25</v>
      </c>
      <c r="E50" s="9"/>
      <c r="F50" s="9"/>
      <c r="G50" s="23">
        <f t="shared" ref="G50:G55" si="15">+BC50</f>
        <v>0</v>
      </c>
      <c r="H50" s="10"/>
      <c r="I50" s="23"/>
      <c r="J50" s="9"/>
      <c r="K50" s="28">
        <f t="shared" ref="K50:K55" si="16">+I50-G50</f>
        <v>0</v>
      </c>
      <c r="L50" s="16"/>
      <c r="W50" s="64" t="s">
        <v>25</v>
      </c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73">
        <f t="shared" ref="BC50:BC55" si="17">SUM(X50:BB50)</f>
        <v>0</v>
      </c>
    </row>
    <row r="51" spans="2:55" x14ac:dyDescent="0.3">
      <c r="B51" s="15"/>
      <c r="C51" s="9" t="s">
        <v>52</v>
      </c>
      <c r="D51" s="9" t="s">
        <v>26</v>
      </c>
      <c r="E51" s="9"/>
      <c r="F51" s="9"/>
      <c r="G51" s="23">
        <f t="shared" si="15"/>
        <v>0</v>
      </c>
      <c r="H51" s="10"/>
      <c r="I51" s="23"/>
      <c r="J51" s="9"/>
      <c r="K51" s="28">
        <f t="shared" si="16"/>
        <v>0</v>
      </c>
      <c r="L51" s="16"/>
      <c r="W51" s="64" t="s">
        <v>26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73">
        <f t="shared" si="17"/>
        <v>0</v>
      </c>
    </row>
    <row r="52" spans="2:55" x14ac:dyDescent="0.3">
      <c r="B52" s="15"/>
      <c r="C52" s="9" t="s">
        <v>52</v>
      </c>
      <c r="D52" s="9" t="s">
        <v>43</v>
      </c>
      <c r="E52" s="9"/>
      <c r="F52" s="9"/>
      <c r="G52" s="23">
        <f t="shared" si="15"/>
        <v>0</v>
      </c>
      <c r="H52" s="10"/>
      <c r="I52" s="23"/>
      <c r="J52" s="9"/>
      <c r="K52" s="28">
        <f t="shared" si="16"/>
        <v>0</v>
      </c>
      <c r="L52" s="16"/>
      <c r="W52" s="64" t="s">
        <v>43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73">
        <f t="shared" si="17"/>
        <v>0</v>
      </c>
    </row>
    <row r="53" spans="2:55" x14ac:dyDescent="0.3">
      <c r="B53" s="15"/>
      <c r="C53" s="9" t="s">
        <v>52</v>
      </c>
      <c r="D53" s="9" t="s">
        <v>44</v>
      </c>
      <c r="E53" s="9"/>
      <c r="F53" s="9"/>
      <c r="G53" s="23">
        <f t="shared" si="15"/>
        <v>0</v>
      </c>
      <c r="H53" s="10"/>
      <c r="I53" s="23"/>
      <c r="J53" s="9"/>
      <c r="K53" s="28">
        <f t="shared" si="16"/>
        <v>0</v>
      </c>
      <c r="L53" s="16"/>
      <c r="W53" s="64" t="s">
        <v>44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73">
        <f t="shared" si="17"/>
        <v>0</v>
      </c>
    </row>
    <row r="54" spans="2:55" x14ac:dyDescent="0.3">
      <c r="B54" s="15"/>
      <c r="C54" s="9" t="s">
        <v>52</v>
      </c>
      <c r="D54" s="9" t="s">
        <v>45</v>
      </c>
      <c r="E54" s="9"/>
      <c r="F54" s="9"/>
      <c r="G54" s="23">
        <f t="shared" si="15"/>
        <v>0</v>
      </c>
      <c r="H54" s="10"/>
      <c r="I54" s="23"/>
      <c r="J54" s="9"/>
      <c r="K54" s="28">
        <f t="shared" si="16"/>
        <v>0</v>
      </c>
      <c r="L54" s="16"/>
      <c r="W54" s="64" t="s">
        <v>45</v>
      </c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73">
        <f t="shared" si="17"/>
        <v>0</v>
      </c>
    </row>
    <row r="55" spans="2:55" x14ac:dyDescent="0.3">
      <c r="B55" s="15"/>
      <c r="C55" s="9" t="s">
        <v>52</v>
      </c>
      <c r="D55" s="9" t="s">
        <v>46</v>
      </c>
      <c r="E55" s="9"/>
      <c r="F55" s="9"/>
      <c r="G55" s="23">
        <f t="shared" si="15"/>
        <v>0</v>
      </c>
      <c r="H55" s="10"/>
      <c r="I55" s="23"/>
      <c r="J55" s="9"/>
      <c r="K55" s="28">
        <f t="shared" si="16"/>
        <v>0</v>
      </c>
      <c r="L55" s="16"/>
      <c r="W55" s="64" t="s">
        <v>46</v>
      </c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73">
        <f t="shared" si="17"/>
        <v>0</v>
      </c>
    </row>
    <row r="56" spans="2:55" x14ac:dyDescent="0.3">
      <c r="B56" s="15"/>
      <c r="C56" s="9"/>
      <c r="D56" s="9"/>
      <c r="E56" s="9"/>
      <c r="F56" s="9"/>
      <c r="G56" s="10"/>
      <c r="H56" s="10"/>
      <c r="I56" s="10"/>
      <c r="J56" s="9"/>
      <c r="K56" s="29"/>
      <c r="L56" s="16"/>
      <c r="W56" s="64"/>
      <c r="X56" s="62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74"/>
    </row>
    <row r="57" spans="2:55" x14ac:dyDescent="0.3">
      <c r="B57" s="15"/>
      <c r="C57" s="9"/>
      <c r="D57" s="19" t="s">
        <v>27</v>
      </c>
      <c r="E57" s="9"/>
      <c r="F57" s="9"/>
      <c r="G57" s="9"/>
      <c r="H57" s="9"/>
      <c r="I57" s="9"/>
      <c r="J57" s="9"/>
      <c r="K57" s="26"/>
      <c r="L57" s="16"/>
      <c r="W57" s="67" t="s">
        <v>27</v>
      </c>
      <c r="X57" s="59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16"/>
    </row>
    <row r="58" spans="2:55" x14ac:dyDescent="0.3">
      <c r="B58" s="15"/>
      <c r="C58" s="9" t="s">
        <v>51</v>
      </c>
      <c r="D58" s="9" t="s">
        <v>28</v>
      </c>
      <c r="E58" s="9"/>
      <c r="F58" s="9"/>
      <c r="G58" s="23">
        <f t="shared" ref="G58:G60" si="18">+BC58</f>
        <v>0</v>
      </c>
      <c r="H58" s="10"/>
      <c r="I58" s="23"/>
      <c r="J58" s="9"/>
      <c r="K58" s="28">
        <f t="shared" ref="K58:K60" si="19">+I58-G58</f>
        <v>0</v>
      </c>
      <c r="L58" s="16"/>
      <c r="W58" s="64" t="s">
        <v>28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73">
        <f t="shared" ref="BC58:BC60" si="20">SUM(X58:BB58)</f>
        <v>0</v>
      </c>
    </row>
    <row r="59" spans="2:55" x14ac:dyDescent="0.3">
      <c r="B59" s="15"/>
      <c r="C59" s="9" t="s">
        <v>52</v>
      </c>
      <c r="D59" s="9" t="s">
        <v>29</v>
      </c>
      <c r="E59" s="9"/>
      <c r="F59" s="9"/>
      <c r="G59" s="23">
        <f t="shared" si="18"/>
        <v>0</v>
      </c>
      <c r="H59" s="10"/>
      <c r="I59" s="23"/>
      <c r="J59" s="9"/>
      <c r="K59" s="28">
        <f t="shared" si="19"/>
        <v>0</v>
      </c>
      <c r="L59" s="16"/>
      <c r="W59" s="64" t="s">
        <v>29</v>
      </c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73">
        <f t="shared" si="20"/>
        <v>0</v>
      </c>
    </row>
    <row r="60" spans="2:55" x14ac:dyDescent="0.3">
      <c r="B60" s="15"/>
      <c r="C60" s="9" t="s">
        <v>52</v>
      </c>
      <c r="D60" s="9" t="s">
        <v>30</v>
      </c>
      <c r="E60" s="9"/>
      <c r="F60" s="9"/>
      <c r="G60" s="23">
        <f t="shared" si="18"/>
        <v>0</v>
      </c>
      <c r="H60" s="10"/>
      <c r="I60" s="23"/>
      <c r="J60" s="9"/>
      <c r="K60" s="28">
        <f t="shared" si="19"/>
        <v>0</v>
      </c>
      <c r="L60" s="16"/>
      <c r="W60" s="64" t="s">
        <v>30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73">
        <f t="shared" si="20"/>
        <v>0</v>
      </c>
    </row>
    <row r="61" spans="2:55" x14ac:dyDescent="0.3">
      <c r="B61" s="15"/>
      <c r="C61" s="9"/>
      <c r="D61" s="9"/>
      <c r="E61" s="9"/>
      <c r="F61" s="9"/>
      <c r="G61" s="9"/>
      <c r="H61" s="9"/>
      <c r="I61" s="9"/>
      <c r="J61" s="9"/>
      <c r="K61" s="26"/>
      <c r="L61" s="16"/>
      <c r="W61" s="64"/>
      <c r="X61" s="59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16"/>
    </row>
    <row r="62" spans="2:55" x14ac:dyDescent="0.3">
      <c r="B62" s="15"/>
      <c r="C62" s="9"/>
      <c r="D62" s="50" t="s">
        <v>75</v>
      </c>
      <c r="E62" s="9"/>
      <c r="F62" s="9"/>
      <c r="G62" s="9"/>
      <c r="H62" s="9"/>
      <c r="I62" s="9"/>
      <c r="J62" s="9"/>
      <c r="K62" s="26"/>
      <c r="L62" s="16"/>
      <c r="W62" s="67" t="s">
        <v>75</v>
      </c>
      <c r="X62" s="59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16"/>
    </row>
    <row r="63" spans="2:55" x14ac:dyDescent="0.3">
      <c r="B63" s="15"/>
      <c r="C63" s="9" t="s">
        <v>51</v>
      </c>
      <c r="D63" s="9" t="s">
        <v>76</v>
      </c>
      <c r="E63" s="9"/>
      <c r="F63" s="9"/>
      <c r="G63" s="23">
        <f t="shared" ref="G63:G68" si="21">+BC63</f>
        <v>0</v>
      </c>
      <c r="H63" s="10"/>
      <c r="I63" s="23"/>
      <c r="J63" s="9"/>
      <c r="K63" s="28">
        <f t="shared" ref="K63:K68" si="22">+I63-G63</f>
        <v>0</v>
      </c>
      <c r="L63" s="16"/>
      <c r="W63" s="64" t="s">
        <v>76</v>
      </c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73">
        <f t="shared" ref="BC63:BC68" si="23">SUM(X63:BB63)</f>
        <v>0</v>
      </c>
    </row>
    <row r="64" spans="2:55" x14ac:dyDescent="0.3">
      <c r="B64" s="15"/>
      <c r="C64" s="9" t="s">
        <v>52</v>
      </c>
      <c r="D64" s="9" t="s">
        <v>77</v>
      </c>
      <c r="E64" s="9"/>
      <c r="F64" s="9"/>
      <c r="G64" s="23">
        <f t="shared" si="21"/>
        <v>0</v>
      </c>
      <c r="H64" s="10"/>
      <c r="I64" s="23"/>
      <c r="J64" s="9"/>
      <c r="K64" s="28">
        <f t="shared" si="22"/>
        <v>0</v>
      </c>
      <c r="L64" s="16"/>
      <c r="W64" s="64" t="s">
        <v>77</v>
      </c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73">
        <f t="shared" si="23"/>
        <v>0</v>
      </c>
    </row>
    <row r="65" spans="2:55" x14ac:dyDescent="0.3">
      <c r="B65" s="15"/>
      <c r="C65" s="9" t="s">
        <v>52</v>
      </c>
      <c r="D65" s="9" t="s">
        <v>78</v>
      </c>
      <c r="E65" s="9"/>
      <c r="F65" s="9"/>
      <c r="G65" s="23">
        <f t="shared" si="21"/>
        <v>0</v>
      </c>
      <c r="H65" s="10"/>
      <c r="I65" s="23"/>
      <c r="J65" s="9"/>
      <c r="K65" s="28">
        <f t="shared" si="22"/>
        <v>0</v>
      </c>
      <c r="L65" s="16"/>
      <c r="W65" s="64" t="s">
        <v>78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73">
        <f t="shared" si="23"/>
        <v>0</v>
      </c>
    </row>
    <row r="66" spans="2:55" x14ac:dyDescent="0.3">
      <c r="B66" s="15"/>
      <c r="C66" s="9" t="s">
        <v>52</v>
      </c>
      <c r="D66" s="9" t="s">
        <v>79</v>
      </c>
      <c r="E66" s="9"/>
      <c r="F66" s="9"/>
      <c r="G66" s="23">
        <f t="shared" si="21"/>
        <v>0</v>
      </c>
      <c r="H66" s="10"/>
      <c r="I66" s="23"/>
      <c r="J66" s="9"/>
      <c r="K66" s="28">
        <f t="shared" si="22"/>
        <v>0</v>
      </c>
      <c r="L66" s="16"/>
      <c r="W66" s="64" t="s">
        <v>79</v>
      </c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73">
        <f t="shared" si="23"/>
        <v>0</v>
      </c>
    </row>
    <row r="67" spans="2:55" x14ac:dyDescent="0.3">
      <c r="B67" s="15"/>
      <c r="C67" s="9" t="s">
        <v>52</v>
      </c>
      <c r="D67" s="9" t="s">
        <v>79</v>
      </c>
      <c r="E67" s="9"/>
      <c r="F67" s="9"/>
      <c r="G67" s="23">
        <f t="shared" si="21"/>
        <v>0</v>
      </c>
      <c r="H67" s="10"/>
      <c r="I67" s="23"/>
      <c r="J67" s="9"/>
      <c r="K67" s="28">
        <f t="shared" si="22"/>
        <v>0</v>
      </c>
      <c r="L67" s="16"/>
      <c r="W67" s="64" t="s">
        <v>79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73">
        <f t="shared" si="23"/>
        <v>0</v>
      </c>
    </row>
    <row r="68" spans="2:55" x14ac:dyDescent="0.3">
      <c r="B68" s="15"/>
      <c r="C68" s="9" t="s">
        <v>52</v>
      </c>
      <c r="D68" s="9" t="s">
        <v>79</v>
      </c>
      <c r="E68" s="9"/>
      <c r="F68" s="9"/>
      <c r="G68" s="23">
        <f t="shared" si="21"/>
        <v>0</v>
      </c>
      <c r="H68" s="10"/>
      <c r="I68" s="23"/>
      <c r="J68" s="9"/>
      <c r="K68" s="28">
        <f t="shared" si="22"/>
        <v>0</v>
      </c>
      <c r="L68" s="16"/>
      <c r="W68" s="64" t="s">
        <v>79</v>
      </c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73">
        <f t="shared" si="23"/>
        <v>0</v>
      </c>
    </row>
    <row r="69" spans="2:55" x14ac:dyDescent="0.3">
      <c r="B69" s="15"/>
      <c r="C69" s="9"/>
      <c r="D69" s="9"/>
      <c r="E69" s="9"/>
      <c r="F69" s="9"/>
      <c r="G69" s="9"/>
      <c r="H69" s="9"/>
      <c r="I69" s="9"/>
      <c r="J69" s="9"/>
      <c r="K69" s="26"/>
      <c r="L69" s="16"/>
      <c r="W69" s="64"/>
      <c r="X69" s="59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16"/>
    </row>
    <row r="70" spans="2:55" x14ac:dyDescent="0.3">
      <c r="B70" s="15"/>
      <c r="C70" s="9" t="s">
        <v>51</v>
      </c>
      <c r="D70" s="19" t="s">
        <v>32</v>
      </c>
      <c r="E70" s="9"/>
      <c r="F70" s="9"/>
      <c r="G70" s="23">
        <f>+BC70</f>
        <v>0</v>
      </c>
      <c r="H70" s="10"/>
      <c r="I70" s="23"/>
      <c r="J70" s="9"/>
      <c r="K70" s="28">
        <f t="shared" ref="K70" si="24">+I70-G70</f>
        <v>0</v>
      </c>
      <c r="L70" s="16"/>
      <c r="W70" s="67" t="s">
        <v>32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73">
        <f t="shared" ref="BC70" si="25">SUM(X70:BB70)</f>
        <v>0</v>
      </c>
    </row>
    <row r="71" spans="2:55" x14ac:dyDescent="0.3">
      <c r="B71" s="15"/>
      <c r="C71" s="9"/>
      <c r="D71" s="9"/>
      <c r="E71" s="9"/>
      <c r="F71" s="9"/>
      <c r="G71" s="9"/>
      <c r="H71" s="9"/>
      <c r="I71" s="9"/>
      <c r="J71" s="9"/>
      <c r="K71" s="26"/>
      <c r="L71" s="16"/>
      <c r="W71" s="64"/>
      <c r="X71" s="59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16"/>
    </row>
    <row r="72" spans="2:55" x14ac:dyDescent="0.3">
      <c r="B72" s="15"/>
      <c r="C72" s="9" t="s">
        <v>52</v>
      </c>
      <c r="D72" s="19" t="s">
        <v>33</v>
      </c>
      <c r="E72" s="9"/>
      <c r="F72" s="9"/>
      <c r="G72" s="23">
        <f>+BC72</f>
        <v>0</v>
      </c>
      <c r="H72" s="10"/>
      <c r="I72" s="23"/>
      <c r="J72" s="9"/>
      <c r="K72" s="28">
        <f t="shared" ref="K72" si="26">+I72-G72</f>
        <v>0</v>
      </c>
      <c r="L72" s="16"/>
      <c r="W72" s="67" t="s">
        <v>33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73">
        <f t="shared" ref="BC72" si="27">SUM(X72:BB72)</f>
        <v>0</v>
      </c>
    </row>
    <row r="73" spans="2:55" x14ac:dyDescent="0.3">
      <c r="B73" s="15"/>
      <c r="C73" s="9"/>
      <c r="D73" s="9"/>
      <c r="E73" s="9"/>
      <c r="F73" s="9"/>
      <c r="G73" s="9"/>
      <c r="H73" s="9"/>
      <c r="I73" s="9"/>
      <c r="J73" s="9"/>
      <c r="K73" s="26"/>
      <c r="L73" s="16"/>
      <c r="W73" s="64"/>
      <c r="X73" s="59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16"/>
    </row>
    <row r="74" spans="2:55" x14ac:dyDescent="0.3">
      <c r="B74" s="15"/>
      <c r="C74" s="9"/>
      <c r="D74" s="19" t="s">
        <v>34</v>
      </c>
      <c r="E74" s="9"/>
      <c r="F74" s="9"/>
      <c r="G74" s="9"/>
      <c r="H74" s="9"/>
      <c r="I74" s="9"/>
      <c r="J74" s="9"/>
      <c r="K74" s="26"/>
      <c r="L74" s="16"/>
      <c r="W74" s="67" t="s">
        <v>34</v>
      </c>
      <c r="X74" s="59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16"/>
    </row>
    <row r="75" spans="2:55" x14ac:dyDescent="0.3">
      <c r="B75" s="15"/>
      <c r="C75" s="9" t="s">
        <v>52</v>
      </c>
      <c r="D75" s="9" t="s">
        <v>35</v>
      </c>
      <c r="E75" s="9"/>
      <c r="F75" s="9"/>
      <c r="G75" s="23">
        <f t="shared" ref="G75:G77" si="28">+BC75</f>
        <v>0</v>
      </c>
      <c r="H75" s="10"/>
      <c r="I75" s="23"/>
      <c r="J75" s="9"/>
      <c r="K75" s="28">
        <f t="shared" ref="K75:K77" si="29">+I75-G75</f>
        <v>0</v>
      </c>
      <c r="L75" s="16"/>
      <c r="W75" s="64" t="s">
        <v>35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73">
        <f t="shared" ref="BC75:BC77" si="30">SUM(X75:BB75)</f>
        <v>0</v>
      </c>
    </row>
    <row r="76" spans="2:55" x14ac:dyDescent="0.3">
      <c r="B76" s="15"/>
      <c r="C76" s="9" t="s">
        <v>52</v>
      </c>
      <c r="D76" s="9" t="s">
        <v>36</v>
      </c>
      <c r="E76" s="9"/>
      <c r="F76" s="9"/>
      <c r="G76" s="23">
        <f t="shared" si="28"/>
        <v>0</v>
      </c>
      <c r="H76" s="10"/>
      <c r="I76" s="23"/>
      <c r="J76" s="9"/>
      <c r="K76" s="28">
        <f t="shared" si="29"/>
        <v>0</v>
      </c>
      <c r="L76" s="16"/>
      <c r="W76" s="64" t="s">
        <v>36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73">
        <f t="shared" si="30"/>
        <v>0</v>
      </c>
    </row>
    <row r="77" spans="2:55" x14ac:dyDescent="0.3">
      <c r="B77" s="15"/>
      <c r="C77" s="9" t="s">
        <v>52</v>
      </c>
      <c r="D77" s="9" t="s">
        <v>37</v>
      </c>
      <c r="E77" s="9"/>
      <c r="F77" s="9"/>
      <c r="G77" s="23">
        <f t="shared" si="28"/>
        <v>0</v>
      </c>
      <c r="H77" s="10"/>
      <c r="I77" s="23"/>
      <c r="J77" s="9"/>
      <c r="K77" s="28">
        <f t="shared" si="29"/>
        <v>0</v>
      </c>
      <c r="L77" s="16"/>
      <c r="W77" s="64" t="s">
        <v>37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73">
        <f t="shared" si="30"/>
        <v>0</v>
      </c>
    </row>
    <row r="78" spans="2:55" x14ac:dyDescent="0.3">
      <c r="B78" s="15"/>
      <c r="C78" s="9"/>
      <c r="D78" s="9"/>
      <c r="E78" s="9"/>
      <c r="F78" s="9"/>
      <c r="G78" s="9"/>
      <c r="H78" s="9"/>
      <c r="I78" s="9"/>
      <c r="J78" s="9"/>
      <c r="K78" s="26"/>
      <c r="L78" s="16"/>
      <c r="W78" s="64"/>
      <c r="X78" s="59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16"/>
    </row>
    <row r="79" spans="2:55" x14ac:dyDescent="0.3">
      <c r="B79" s="15"/>
      <c r="C79" s="9" t="s">
        <v>51</v>
      </c>
      <c r="D79" s="19" t="s">
        <v>48</v>
      </c>
      <c r="E79" s="9"/>
      <c r="F79" s="9"/>
      <c r="G79" s="23">
        <f>+BC79</f>
        <v>0</v>
      </c>
      <c r="H79" s="10"/>
      <c r="I79" s="23"/>
      <c r="J79" s="9"/>
      <c r="K79" s="28">
        <f t="shared" ref="K79" si="31">+I79-G79</f>
        <v>0</v>
      </c>
      <c r="L79" s="16"/>
      <c r="W79" s="67" t="s">
        <v>48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73">
        <f t="shared" ref="BC79" si="32">SUM(X79:BB79)</f>
        <v>0</v>
      </c>
    </row>
    <row r="80" spans="2:55" x14ac:dyDescent="0.3">
      <c r="B80" s="15"/>
      <c r="C80" s="9"/>
      <c r="D80" s="50"/>
      <c r="E80" s="9"/>
      <c r="F80" s="9"/>
      <c r="G80" s="9"/>
      <c r="H80" s="9"/>
      <c r="I80" s="9"/>
      <c r="J80" s="9"/>
      <c r="K80" s="26"/>
      <c r="L80" s="16"/>
      <c r="W80" s="67"/>
      <c r="X80" s="59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16"/>
    </row>
    <row r="81" spans="2:55" x14ac:dyDescent="0.3">
      <c r="B81" s="15"/>
      <c r="C81" s="9"/>
      <c r="D81" s="50" t="s">
        <v>82</v>
      </c>
      <c r="E81" s="9"/>
      <c r="F81" s="9"/>
      <c r="G81" s="9"/>
      <c r="H81" s="9"/>
      <c r="I81" s="9"/>
      <c r="J81" s="9"/>
      <c r="K81" s="26"/>
      <c r="L81" s="16"/>
      <c r="W81" s="67" t="s">
        <v>82</v>
      </c>
      <c r="X81" s="59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16"/>
    </row>
    <row r="82" spans="2:55" x14ac:dyDescent="0.3">
      <c r="B82" s="15"/>
      <c r="C82" s="9" t="s">
        <v>51</v>
      </c>
      <c r="D82" s="9" t="s">
        <v>83</v>
      </c>
      <c r="E82" s="9"/>
      <c r="F82" s="9"/>
      <c r="G82" s="23">
        <f t="shared" ref="G82:G87" si="33">+BC82</f>
        <v>0</v>
      </c>
      <c r="H82" s="10"/>
      <c r="I82" s="23"/>
      <c r="J82" s="9"/>
      <c r="K82" s="28">
        <f t="shared" ref="K82:K87" si="34">+I82-G82</f>
        <v>0</v>
      </c>
      <c r="L82" s="16"/>
      <c r="W82" s="64" t="s">
        <v>83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73">
        <f t="shared" ref="BC82:BC87" si="35">SUM(X82:BB82)</f>
        <v>0</v>
      </c>
    </row>
    <row r="83" spans="2:55" x14ac:dyDescent="0.3">
      <c r="B83" s="15"/>
      <c r="C83" s="9" t="s">
        <v>51</v>
      </c>
      <c r="D83" s="9" t="s">
        <v>83</v>
      </c>
      <c r="E83" s="9"/>
      <c r="F83" s="9"/>
      <c r="G83" s="23">
        <f t="shared" si="33"/>
        <v>0</v>
      </c>
      <c r="H83" s="10"/>
      <c r="I83" s="23"/>
      <c r="J83" s="9"/>
      <c r="K83" s="28">
        <f t="shared" si="34"/>
        <v>0</v>
      </c>
      <c r="L83" s="16"/>
      <c r="W83" s="64" t="s">
        <v>83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73">
        <f t="shared" si="35"/>
        <v>0</v>
      </c>
    </row>
    <row r="84" spans="2:55" x14ac:dyDescent="0.3">
      <c r="B84" s="15"/>
      <c r="C84" s="9" t="s">
        <v>51</v>
      </c>
      <c r="D84" s="9" t="s">
        <v>75</v>
      </c>
      <c r="E84" s="9"/>
      <c r="F84" s="9"/>
      <c r="G84" s="23">
        <f t="shared" si="33"/>
        <v>0</v>
      </c>
      <c r="H84" s="10"/>
      <c r="I84" s="23"/>
      <c r="J84" s="9"/>
      <c r="K84" s="28">
        <f t="shared" si="34"/>
        <v>0</v>
      </c>
      <c r="L84" s="16"/>
      <c r="W84" s="64" t="s">
        <v>75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73">
        <f t="shared" si="35"/>
        <v>0</v>
      </c>
    </row>
    <row r="85" spans="2:55" x14ac:dyDescent="0.3">
      <c r="B85" s="15"/>
      <c r="C85" s="9" t="s">
        <v>51</v>
      </c>
      <c r="D85" s="9" t="s">
        <v>75</v>
      </c>
      <c r="E85" s="9"/>
      <c r="F85" s="9"/>
      <c r="G85" s="23">
        <f t="shared" si="33"/>
        <v>0</v>
      </c>
      <c r="H85" s="10"/>
      <c r="I85" s="23"/>
      <c r="J85" s="9"/>
      <c r="K85" s="28">
        <f t="shared" si="34"/>
        <v>0</v>
      </c>
      <c r="L85" s="16"/>
      <c r="W85" s="64" t="s">
        <v>75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73">
        <f t="shared" si="35"/>
        <v>0</v>
      </c>
    </row>
    <row r="86" spans="2:55" x14ac:dyDescent="0.3">
      <c r="B86" s="15"/>
      <c r="C86" s="9" t="s">
        <v>51</v>
      </c>
      <c r="D86" s="9" t="s">
        <v>75</v>
      </c>
      <c r="E86" s="9"/>
      <c r="F86" s="9"/>
      <c r="G86" s="23">
        <f t="shared" si="33"/>
        <v>0</v>
      </c>
      <c r="H86" s="10"/>
      <c r="I86" s="23"/>
      <c r="J86" s="9"/>
      <c r="K86" s="28">
        <f t="shared" si="34"/>
        <v>0</v>
      </c>
      <c r="L86" s="16"/>
      <c r="W86" s="64" t="s">
        <v>75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73">
        <f t="shared" si="35"/>
        <v>0</v>
      </c>
    </row>
    <row r="87" spans="2:55" x14ac:dyDescent="0.3">
      <c r="B87" s="15"/>
      <c r="C87" s="9" t="s">
        <v>51</v>
      </c>
      <c r="D87" s="9" t="s">
        <v>75</v>
      </c>
      <c r="E87" s="9"/>
      <c r="F87" s="9"/>
      <c r="G87" s="23">
        <f t="shared" si="33"/>
        <v>0</v>
      </c>
      <c r="H87" s="10"/>
      <c r="I87" s="23"/>
      <c r="J87" s="9"/>
      <c r="K87" s="28">
        <f t="shared" si="34"/>
        <v>0</v>
      </c>
      <c r="L87" s="16"/>
      <c r="W87" s="64" t="s">
        <v>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73">
        <f t="shared" si="35"/>
        <v>0</v>
      </c>
    </row>
    <row r="88" spans="2:55" x14ac:dyDescent="0.3">
      <c r="B88" s="15"/>
      <c r="C88" s="9"/>
      <c r="D88" s="50"/>
      <c r="E88" s="9"/>
      <c r="F88" s="9"/>
      <c r="G88" s="9"/>
      <c r="H88" s="9"/>
      <c r="I88" s="9"/>
      <c r="J88" s="9"/>
      <c r="K88" s="26"/>
      <c r="L88" s="16"/>
      <c r="W88" s="67"/>
      <c r="X88" s="59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16"/>
    </row>
    <row r="89" spans="2:55" x14ac:dyDescent="0.3">
      <c r="B89" s="15"/>
      <c r="C89" s="9"/>
      <c r="D89" s="50" t="s">
        <v>73</v>
      </c>
      <c r="E89" s="9"/>
      <c r="F89" s="9"/>
      <c r="G89" s="9"/>
      <c r="H89" s="9"/>
      <c r="I89" s="9"/>
      <c r="J89" s="9"/>
      <c r="K89" s="26"/>
      <c r="L89" s="16"/>
      <c r="W89" s="67" t="s">
        <v>73</v>
      </c>
      <c r="X89" s="59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16"/>
    </row>
    <row r="90" spans="2:55" x14ac:dyDescent="0.3">
      <c r="B90" s="15"/>
      <c r="C90" s="9" t="s">
        <v>51</v>
      </c>
      <c r="D90" s="9" t="s">
        <v>74</v>
      </c>
      <c r="E90" s="9"/>
      <c r="F90" s="9"/>
      <c r="G90" s="23">
        <f t="shared" ref="G90:G91" si="36">+BC90</f>
        <v>0</v>
      </c>
      <c r="H90" s="9"/>
      <c r="I90" s="23"/>
      <c r="J90" s="9"/>
      <c r="K90" s="28">
        <f t="shared" ref="K90:K91" si="37">+I90-G90</f>
        <v>0</v>
      </c>
      <c r="L90" s="16"/>
      <c r="W90" s="64" t="s">
        <v>74</v>
      </c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73">
        <f t="shared" ref="BC90:BC91" si="38">SUM(X90:BB90)</f>
        <v>0</v>
      </c>
    </row>
    <row r="91" spans="2:55" x14ac:dyDescent="0.3">
      <c r="B91" s="15"/>
      <c r="C91" s="9" t="s">
        <v>51</v>
      </c>
      <c r="D91" s="9" t="s">
        <v>75</v>
      </c>
      <c r="E91" s="9"/>
      <c r="F91" s="9"/>
      <c r="G91" s="23">
        <f t="shared" si="36"/>
        <v>0</v>
      </c>
      <c r="H91" s="9"/>
      <c r="I91" s="23"/>
      <c r="J91" s="9"/>
      <c r="K91" s="28">
        <f t="shared" si="37"/>
        <v>0</v>
      </c>
      <c r="L91" s="16"/>
      <c r="W91" s="64" t="s">
        <v>75</v>
      </c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73">
        <f t="shared" si="38"/>
        <v>0</v>
      </c>
    </row>
    <row r="92" spans="2:55" x14ac:dyDescent="0.3">
      <c r="B92" s="15"/>
      <c r="C92" s="9"/>
      <c r="D92" s="9"/>
      <c r="E92" s="9"/>
      <c r="F92" s="9"/>
      <c r="G92" s="9"/>
      <c r="H92" s="9"/>
      <c r="I92" s="9"/>
      <c r="J92" s="9"/>
      <c r="K92" s="26"/>
      <c r="L92" s="16"/>
      <c r="W92" s="64"/>
      <c r="X92" s="59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16"/>
    </row>
    <row r="93" spans="2:55" ht="18" x14ac:dyDescent="0.35">
      <c r="B93" s="15"/>
      <c r="C93" s="9"/>
      <c r="D93" s="18" t="s">
        <v>68</v>
      </c>
      <c r="E93" s="18"/>
      <c r="F93" s="18"/>
      <c r="G93" s="31">
        <f>SUM(G27:G91)</f>
        <v>0</v>
      </c>
      <c r="H93" s="36"/>
      <c r="I93" s="31"/>
      <c r="J93" s="26"/>
      <c r="K93" s="33">
        <f>+I93-G93</f>
        <v>0</v>
      </c>
      <c r="L93" s="16"/>
      <c r="W93" s="68" t="s">
        <v>68</v>
      </c>
      <c r="X93" s="31">
        <f t="shared" ref="X93:BB93" si="39">SUM(X27:X91)</f>
        <v>0</v>
      </c>
      <c r="Y93" s="31">
        <f t="shared" si="39"/>
        <v>0</v>
      </c>
      <c r="Z93" s="31">
        <f t="shared" si="39"/>
        <v>0</v>
      </c>
      <c r="AA93" s="31">
        <f t="shared" si="39"/>
        <v>0</v>
      </c>
      <c r="AB93" s="31">
        <f t="shared" si="39"/>
        <v>0</v>
      </c>
      <c r="AC93" s="31">
        <f t="shared" si="39"/>
        <v>0</v>
      </c>
      <c r="AD93" s="31">
        <f t="shared" si="39"/>
        <v>0</v>
      </c>
      <c r="AE93" s="31">
        <f t="shared" si="39"/>
        <v>0</v>
      </c>
      <c r="AF93" s="31">
        <f t="shared" si="39"/>
        <v>0</v>
      </c>
      <c r="AG93" s="31">
        <f t="shared" si="39"/>
        <v>0</v>
      </c>
      <c r="AH93" s="31">
        <f t="shared" si="39"/>
        <v>0</v>
      </c>
      <c r="AI93" s="31">
        <f t="shared" si="39"/>
        <v>0</v>
      </c>
      <c r="AJ93" s="31">
        <f t="shared" si="39"/>
        <v>0</v>
      </c>
      <c r="AK93" s="31">
        <f t="shared" si="39"/>
        <v>0</v>
      </c>
      <c r="AL93" s="31">
        <f t="shared" si="39"/>
        <v>0</v>
      </c>
      <c r="AM93" s="31">
        <f t="shared" si="39"/>
        <v>0</v>
      </c>
      <c r="AN93" s="31">
        <f t="shared" si="39"/>
        <v>0</v>
      </c>
      <c r="AO93" s="31">
        <f t="shared" si="39"/>
        <v>0</v>
      </c>
      <c r="AP93" s="31">
        <f t="shared" si="39"/>
        <v>0</v>
      </c>
      <c r="AQ93" s="31">
        <f t="shared" si="39"/>
        <v>0</v>
      </c>
      <c r="AR93" s="31">
        <f t="shared" si="39"/>
        <v>0</v>
      </c>
      <c r="AS93" s="31">
        <f t="shared" si="39"/>
        <v>0</v>
      </c>
      <c r="AT93" s="31">
        <f t="shared" si="39"/>
        <v>0</v>
      </c>
      <c r="AU93" s="31">
        <f t="shared" si="39"/>
        <v>0</v>
      </c>
      <c r="AV93" s="31">
        <f t="shared" si="39"/>
        <v>0</v>
      </c>
      <c r="AW93" s="31">
        <f t="shared" si="39"/>
        <v>0</v>
      </c>
      <c r="AX93" s="31">
        <f t="shared" si="39"/>
        <v>0</v>
      </c>
      <c r="AY93" s="31">
        <f t="shared" si="39"/>
        <v>0</v>
      </c>
      <c r="AZ93" s="31">
        <f t="shared" si="39"/>
        <v>0</v>
      </c>
      <c r="BA93" s="31">
        <f t="shared" si="39"/>
        <v>0</v>
      </c>
      <c r="BB93" s="31">
        <f t="shared" si="39"/>
        <v>0</v>
      </c>
      <c r="BC93" s="73">
        <f t="shared" ref="BC93" si="40">SUM(X93:BB93)</f>
        <v>0</v>
      </c>
    </row>
    <row r="94" spans="2:55" x14ac:dyDescent="0.3">
      <c r="B94" s="15"/>
      <c r="C94" s="9"/>
      <c r="D94" s="9"/>
      <c r="E94" s="9"/>
      <c r="F94" s="9"/>
      <c r="G94" s="9"/>
      <c r="H94" s="9"/>
      <c r="I94" s="9"/>
      <c r="J94" s="9"/>
      <c r="K94" s="26"/>
      <c r="L94" s="16"/>
      <c r="W94" s="66"/>
      <c r="X94" s="60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1"/>
    </row>
    <row r="95" spans="2:55" x14ac:dyDescent="0.3">
      <c r="B95" s="15"/>
      <c r="C95" s="9"/>
      <c r="D95" s="19" t="s">
        <v>53</v>
      </c>
      <c r="E95" s="9"/>
      <c r="F95" s="9"/>
      <c r="G95" s="22" t="s">
        <v>69</v>
      </c>
      <c r="H95" s="9"/>
      <c r="I95" s="22" t="s">
        <v>49</v>
      </c>
      <c r="J95" s="9"/>
      <c r="K95" s="27" t="s">
        <v>50</v>
      </c>
      <c r="L95" s="16"/>
      <c r="W95" s="1"/>
    </row>
    <row r="96" spans="2:55" x14ac:dyDescent="0.3">
      <c r="B96" s="15"/>
      <c r="C96" s="9" t="s">
        <v>53</v>
      </c>
      <c r="D96" s="9" t="s">
        <v>66</v>
      </c>
      <c r="E96" s="9"/>
      <c r="F96" s="9"/>
      <c r="G96" s="28">
        <f>+G20-G93</f>
        <v>0</v>
      </c>
      <c r="H96" s="29"/>
      <c r="I96" s="28">
        <f>+I20-I93</f>
        <v>0</v>
      </c>
      <c r="J96" s="26"/>
      <c r="K96" s="28">
        <f>+G96-I96</f>
        <v>0</v>
      </c>
      <c r="L96" s="16"/>
      <c r="W96" s="1"/>
    </row>
    <row r="97" spans="2:23" x14ac:dyDescent="0.3">
      <c r="B97" s="15"/>
      <c r="C97" s="9"/>
      <c r="D97" s="9" t="s">
        <v>65</v>
      </c>
      <c r="E97" s="9"/>
      <c r="F97" s="9"/>
      <c r="G97" s="28">
        <f>+KWIECIEŃ!G99</f>
        <v>0</v>
      </c>
      <c r="H97" s="29"/>
      <c r="I97" s="28">
        <f>+KWIECIEŃ!I99</f>
        <v>0</v>
      </c>
      <c r="J97" s="26"/>
      <c r="K97" s="28">
        <f>+G97-I97</f>
        <v>0</v>
      </c>
      <c r="L97" s="16"/>
      <c r="W97" s="1"/>
    </row>
    <row r="98" spans="2:23" x14ac:dyDescent="0.3">
      <c r="B98" s="15"/>
      <c r="C98" s="9"/>
      <c r="D98" s="9"/>
      <c r="E98" s="9"/>
      <c r="F98" s="9"/>
      <c r="G98" s="9"/>
      <c r="H98" s="9"/>
      <c r="I98" s="9"/>
      <c r="J98" s="9"/>
      <c r="K98" s="9"/>
      <c r="L98" s="16"/>
      <c r="W98" s="1"/>
    </row>
    <row r="99" spans="2:23" ht="18" x14ac:dyDescent="0.35">
      <c r="B99" s="15"/>
      <c r="C99" s="9"/>
      <c r="D99" s="18" t="s">
        <v>70</v>
      </c>
      <c r="E99" s="9"/>
      <c r="F99" s="9"/>
      <c r="G99" s="48">
        <f>+G96+G97</f>
        <v>0</v>
      </c>
      <c r="H99" s="29"/>
      <c r="I99" s="49">
        <f>+I96+I97</f>
        <v>0</v>
      </c>
      <c r="J99" s="26"/>
      <c r="K99" s="32">
        <f>+G99-I99</f>
        <v>0</v>
      </c>
      <c r="L99" s="16"/>
      <c r="W99" s="1"/>
    </row>
    <row r="100" spans="2:23" x14ac:dyDescent="0.3"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16"/>
      <c r="W100" s="1"/>
    </row>
    <row r="101" spans="2:23" x14ac:dyDescent="0.3"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16"/>
      <c r="W101" s="1"/>
    </row>
    <row r="102" spans="2:23" x14ac:dyDescent="0.3">
      <c r="B102" s="20"/>
      <c r="C102" s="8"/>
      <c r="D102" s="8"/>
      <c r="E102" s="8"/>
      <c r="F102" s="8"/>
      <c r="G102" s="8"/>
      <c r="H102" s="8"/>
      <c r="I102" s="8"/>
      <c r="J102" s="8"/>
      <c r="K102" s="8"/>
      <c r="L102" s="21"/>
      <c r="W102" s="1"/>
    </row>
    <row r="103" spans="2:23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40"/>
      <c r="W103" s="1"/>
    </row>
    <row r="104" spans="2:23" x14ac:dyDescent="0.3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3"/>
      <c r="W104" s="1"/>
    </row>
    <row r="105" spans="2:23" x14ac:dyDescent="0.3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3"/>
      <c r="W105" s="1"/>
    </row>
    <row r="106" spans="2:23" x14ac:dyDescent="0.3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3"/>
      <c r="W106" s="1"/>
    </row>
    <row r="107" spans="2:23" x14ac:dyDescent="0.3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3"/>
      <c r="W107" s="1"/>
    </row>
    <row r="108" spans="2:23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3"/>
      <c r="W108" s="1"/>
    </row>
    <row r="109" spans="2:23" x14ac:dyDescent="0.3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3"/>
      <c r="W109" s="1"/>
    </row>
    <row r="110" spans="2:23" x14ac:dyDescent="0.3">
      <c r="B110" s="41"/>
      <c r="C110" s="42"/>
      <c r="D110" s="42"/>
      <c r="E110" s="42"/>
      <c r="F110" s="44"/>
      <c r="G110" s="42"/>
      <c r="H110" s="42"/>
      <c r="I110" s="42"/>
      <c r="J110" s="42"/>
      <c r="K110" s="42"/>
      <c r="L110" s="43"/>
      <c r="W110" s="1"/>
    </row>
    <row r="111" spans="2:23" x14ac:dyDescent="0.3">
      <c r="B111" s="41"/>
      <c r="C111" s="42"/>
      <c r="D111" s="42"/>
      <c r="E111" s="42"/>
      <c r="F111" s="44"/>
      <c r="G111" s="42"/>
      <c r="H111" s="42"/>
      <c r="I111" s="42"/>
      <c r="J111" s="42"/>
      <c r="K111" s="42"/>
      <c r="L111" s="43"/>
      <c r="W111" s="1"/>
    </row>
    <row r="112" spans="2:23" x14ac:dyDescent="0.3">
      <c r="B112" s="41"/>
      <c r="C112" s="42"/>
      <c r="D112" s="42"/>
      <c r="E112" s="42"/>
      <c r="F112" s="44"/>
      <c r="G112" s="42"/>
      <c r="H112" s="42"/>
      <c r="I112" s="42"/>
      <c r="J112" s="42"/>
      <c r="K112" s="42"/>
      <c r="L112" s="43"/>
      <c r="W112" s="1"/>
    </row>
    <row r="113" spans="2:23" x14ac:dyDescent="0.3">
      <c r="B113" s="41"/>
      <c r="C113" s="42"/>
      <c r="D113" s="42"/>
      <c r="E113" s="42"/>
      <c r="F113" s="44"/>
      <c r="G113" s="42"/>
      <c r="H113" s="42"/>
      <c r="I113" s="42"/>
      <c r="J113" s="42"/>
      <c r="K113" s="42"/>
      <c r="L113" s="43"/>
      <c r="W113" s="1"/>
    </row>
    <row r="114" spans="2:23" x14ac:dyDescent="0.3">
      <c r="B114" s="41"/>
      <c r="C114" s="42"/>
      <c r="D114" s="42"/>
      <c r="E114" s="42"/>
      <c r="F114" s="44"/>
      <c r="G114" s="42"/>
      <c r="H114" s="42"/>
      <c r="I114" s="42"/>
      <c r="J114" s="42"/>
      <c r="K114" s="42"/>
      <c r="L114" s="43"/>
      <c r="W114" s="1"/>
    </row>
    <row r="115" spans="2:23" x14ac:dyDescent="0.3">
      <c r="B115" s="41"/>
      <c r="C115" s="42"/>
      <c r="D115" s="42"/>
      <c r="E115" s="42"/>
      <c r="F115" s="44"/>
      <c r="G115" s="42"/>
      <c r="H115" s="42"/>
      <c r="I115" s="42"/>
      <c r="J115" s="42"/>
      <c r="K115" s="42"/>
      <c r="L115" s="43"/>
      <c r="W115" s="1"/>
    </row>
    <row r="116" spans="2:23" x14ac:dyDescent="0.3">
      <c r="B116" s="41"/>
      <c r="C116" s="42"/>
      <c r="D116" s="42"/>
      <c r="E116" s="42"/>
      <c r="F116" s="44"/>
      <c r="G116" s="42"/>
      <c r="H116" s="42"/>
      <c r="I116" s="42"/>
      <c r="J116" s="42"/>
      <c r="K116" s="42"/>
      <c r="L116" s="43"/>
      <c r="W116" s="1"/>
    </row>
    <row r="117" spans="2:23" x14ac:dyDescent="0.3">
      <c r="B117" s="41"/>
      <c r="C117" s="42"/>
      <c r="D117" s="42"/>
      <c r="E117" s="42"/>
      <c r="F117" s="44"/>
      <c r="G117" s="42"/>
      <c r="H117" s="42"/>
      <c r="I117" s="42"/>
      <c r="J117" s="42"/>
      <c r="K117" s="42"/>
      <c r="L117" s="43"/>
      <c r="W117" s="1"/>
    </row>
    <row r="118" spans="2:23" x14ac:dyDescent="0.3">
      <c r="B118" s="41"/>
      <c r="C118" s="42"/>
      <c r="D118" s="42"/>
      <c r="E118" s="42"/>
      <c r="F118" s="44"/>
      <c r="G118" s="42"/>
      <c r="H118" s="42"/>
      <c r="I118" s="42"/>
      <c r="J118" s="42"/>
      <c r="K118" s="42"/>
      <c r="L118" s="43"/>
      <c r="W118" s="1"/>
    </row>
    <row r="119" spans="2:23" x14ac:dyDescent="0.3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3"/>
      <c r="W119" s="1"/>
    </row>
    <row r="120" spans="2:23" x14ac:dyDescent="0.3"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43"/>
      <c r="W120" s="1"/>
    </row>
    <row r="121" spans="2:23" x14ac:dyDescent="0.3"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43"/>
      <c r="W121" s="1"/>
    </row>
    <row r="122" spans="2:23" x14ac:dyDescent="0.3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3"/>
      <c r="W122" s="1"/>
    </row>
    <row r="123" spans="2:23" x14ac:dyDescent="0.3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3"/>
      <c r="W123" s="1"/>
    </row>
    <row r="124" spans="2:23" x14ac:dyDescent="0.3">
      <c r="B124" s="41"/>
      <c r="C124" s="42"/>
      <c r="D124" s="37" t="s">
        <v>61</v>
      </c>
      <c r="E124" s="42"/>
      <c r="F124" s="37" t="s">
        <v>62</v>
      </c>
      <c r="G124" s="42"/>
      <c r="H124" s="42"/>
      <c r="I124" s="37" t="s">
        <v>64</v>
      </c>
      <c r="J124" s="42"/>
      <c r="K124" s="42"/>
      <c r="L124" s="43"/>
      <c r="W124" s="1"/>
    </row>
    <row r="125" spans="2:23" x14ac:dyDescent="0.3">
      <c r="B125" s="41"/>
      <c r="C125" s="42"/>
      <c r="D125" s="42" t="s">
        <v>60</v>
      </c>
      <c r="E125" s="42"/>
      <c r="F125" s="42" t="s">
        <v>55</v>
      </c>
      <c r="G125" s="42"/>
      <c r="H125" s="42"/>
      <c r="I125" s="42"/>
      <c r="J125" s="42"/>
      <c r="K125" s="42"/>
      <c r="L125" s="43"/>
      <c r="W125" s="1"/>
    </row>
    <row r="126" spans="2:23" x14ac:dyDescent="0.3">
      <c r="B126" s="41"/>
      <c r="C126" s="42"/>
      <c r="D126" s="42" t="s">
        <v>54</v>
      </c>
      <c r="E126" s="42"/>
      <c r="F126" s="42" t="s">
        <v>63</v>
      </c>
      <c r="G126" s="42"/>
      <c r="H126" s="42"/>
      <c r="I126" s="42"/>
      <c r="J126" s="42"/>
      <c r="K126" s="42"/>
      <c r="L126" s="43"/>
      <c r="W126" s="1"/>
    </row>
    <row r="127" spans="2:23" x14ac:dyDescent="0.3">
      <c r="B127" s="41"/>
      <c r="C127" s="42"/>
      <c r="D127" s="42" t="s">
        <v>34</v>
      </c>
      <c r="E127" s="42"/>
      <c r="F127" s="42" t="s">
        <v>56</v>
      </c>
      <c r="G127" s="42"/>
      <c r="H127" s="42"/>
      <c r="I127" s="42"/>
      <c r="J127" s="42"/>
      <c r="K127" s="42"/>
      <c r="L127" s="43"/>
      <c r="W127" s="1"/>
    </row>
    <row r="128" spans="2:23" x14ac:dyDescent="0.3">
      <c r="B128" s="41"/>
      <c r="C128" s="42"/>
      <c r="D128" s="42"/>
      <c r="E128" s="42"/>
      <c r="F128" s="42" t="s">
        <v>48</v>
      </c>
      <c r="G128" s="42"/>
      <c r="H128" s="42"/>
      <c r="I128" s="42"/>
      <c r="J128" s="42"/>
      <c r="K128" s="42"/>
      <c r="L128" s="43"/>
      <c r="W128" s="1"/>
    </row>
    <row r="129" spans="2:23" x14ac:dyDescent="0.3">
      <c r="B129" s="41"/>
      <c r="C129" s="42"/>
      <c r="D129" s="42"/>
      <c r="E129" s="42"/>
      <c r="F129" s="42" t="s">
        <v>42</v>
      </c>
      <c r="G129" s="42"/>
      <c r="H129" s="42"/>
      <c r="I129" s="42"/>
      <c r="J129" s="42"/>
      <c r="K129" s="42"/>
      <c r="L129" s="43"/>
      <c r="W129" s="1"/>
    </row>
    <row r="130" spans="2:23" x14ac:dyDescent="0.3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47"/>
      <c r="W130" s="1"/>
    </row>
    <row r="131" spans="2:23" x14ac:dyDescent="0.3">
      <c r="W131" s="1"/>
    </row>
    <row r="132" spans="2:23" x14ac:dyDescent="0.3">
      <c r="W132" s="1"/>
    </row>
    <row r="133" spans="2:23" x14ac:dyDescent="0.3">
      <c r="W133" s="1"/>
    </row>
    <row r="134" spans="2:23" x14ac:dyDescent="0.3">
      <c r="W134" s="1"/>
    </row>
    <row r="135" spans="2:23" x14ac:dyDescent="0.3">
      <c r="W135" s="1"/>
    </row>
  </sheetData>
  <conditionalFormatting sqref="K10:K11 K13 K16:K18 K20 K27:K39 K42:K47 K50:K55 K58:K60 K70 K72 K75:K77 K96:K97 K93 K99 G96:G97 I96:I97 K90:K91 K63:K68 R3:R5 K79:K88">
    <cfRule type="cellIs" dxfId="95" priority="13" operator="greaterThan">
      <formula>0</formula>
    </cfRule>
    <cfRule type="cellIs" dxfId="94" priority="14" operator="lessThan">
      <formula>0</formula>
    </cfRule>
    <cfRule type="cellIs" dxfId="93" priority="15" operator="greaterThan">
      <formula>-4500</formula>
    </cfRule>
  </conditionalFormatting>
  <conditionalFormatting sqref="R22:R24">
    <cfRule type="cellIs" dxfId="92" priority="10" operator="greaterThan">
      <formula>0</formula>
    </cfRule>
    <cfRule type="cellIs" dxfId="91" priority="11" operator="lessThan">
      <formula>0</formula>
    </cfRule>
    <cfRule type="cellIs" dxfId="90" priority="12" operator="greaterThan">
      <formula>-4500</formula>
    </cfRule>
  </conditionalFormatting>
  <conditionalFormatting sqref="X10:BB11 X13:BB13 X16:BB18 X27:BB39 X42:BB47 X50:BB55 X58:BB60 X63:BB68 X70:BB70 X72:BB72 X75:BB77 X79:BB88 X90:BB91">
    <cfRule type="cellIs" dxfId="89" priority="7" operator="greaterThan">
      <formula>0</formula>
    </cfRule>
    <cfRule type="cellIs" dxfId="88" priority="8" operator="lessThan">
      <formula>0</formula>
    </cfRule>
    <cfRule type="cellIs" dxfId="87" priority="9" operator="greaterThan">
      <formula>-4500</formula>
    </cfRule>
  </conditionalFormatting>
  <conditionalFormatting sqref="BC10:BC11 BC13 BC16:BC18 BC20 BC27:BC39 BC42:BC47 BC50:BC55 BC58:BC60 BC63:BC68 BC70 BC72 BC75:BC77 BC79:BC88 BC90:BC91 BC93">
    <cfRule type="cellIs" dxfId="86" priority="1" operator="greaterThan">
      <formula>0</formula>
    </cfRule>
    <cfRule type="cellIs" dxfId="85" priority="2" operator="lessThan">
      <formula>0</formula>
    </cfRule>
    <cfRule type="cellIs" dxfId="84" priority="3" operator="greaterThan">
      <formula>-4500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2:BC135"/>
  <sheetViews>
    <sheetView showGridLines="0" topLeftCell="D1" workbookViewId="0">
      <selection activeCell="G99" sqref="G99"/>
    </sheetView>
  </sheetViews>
  <sheetFormatPr defaultColWidth="9.109375" defaultRowHeight="13.8" x14ac:dyDescent="0.3"/>
  <cols>
    <col min="1" max="2" width="4.5546875" style="1" customWidth="1"/>
    <col min="3" max="3" width="15" style="1" customWidth="1"/>
    <col min="4" max="4" width="19.6640625" style="1" customWidth="1"/>
    <col min="5" max="5" width="12" style="1" customWidth="1"/>
    <col min="6" max="6" width="16.6640625" style="1" customWidth="1"/>
    <col min="7" max="7" width="15.33203125" style="1" customWidth="1"/>
    <col min="8" max="8" width="3.109375" style="1" customWidth="1"/>
    <col min="9" max="9" width="16" style="1" bestFit="1" customWidth="1"/>
    <col min="10" max="10" width="3.6640625" style="1" customWidth="1"/>
    <col min="11" max="11" width="16.88671875" style="1" bestFit="1" customWidth="1"/>
    <col min="12" max="12" width="5.5546875" style="1" customWidth="1"/>
    <col min="13" max="13" width="9.109375" style="1"/>
    <col min="14" max="14" width="12.6640625" style="1" bestFit="1" customWidth="1"/>
    <col min="15" max="15" width="10.33203125" style="1" customWidth="1"/>
    <col min="16" max="16" width="11.44140625" style="1" bestFit="1" customWidth="1"/>
    <col min="17" max="22" width="9.109375" style="1"/>
    <col min="23" max="23" width="19.6640625" style="69" customWidth="1"/>
    <col min="24" max="55" width="14.5546875" style="1" customWidth="1"/>
    <col min="56" max="16384" width="9.109375" style="1"/>
  </cols>
  <sheetData>
    <row r="2" spans="2:55" ht="15.6" x14ac:dyDescent="0.3">
      <c r="B2" s="12"/>
      <c r="C2" s="13"/>
      <c r="D2" s="13"/>
      <c r="E2" s="13"/>
      <c r="F2" s="13"/>
      <c r="G2" s="13"/>
      <c r="H2" s="13"/>
      <c r="I2" s="13"/>
      <c r="J2" s="13"/>
      <c r="K2" s="24"/>
      <c r="L2" s="14"/>
      <c r="P2" s="54" t="s">
        <v>69</v>
      </c>
      <c r="Q2" s="2" t="s">
        <v>80</v>
      </c>
      <c r="W2" s="6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14"/>
    </row>
    <row r="3" spans="2:55" ht="18" x14ac:dyDescent="0.35">
      <c r="B3" s="15"/>
      <c r="C3" s="56"/>
      <c r="D3" s="7" t="s">
        <v>0</v>
      </c>
      <c r="E3" s="8"/>
      <c r="F3" s="8"/>
      <c r="G3" s="8"/>
      <c r="H3" s="9"/>
      <c r="I3" s="8"/>
      <c r="J3" s="9"/>
      <c r="K3" s="25"/>
      <c r="L3" s="16"/>
      <c r="N3" s="1" t="s">
        <v>51</v>
      </c>
      <c r="O3" s="52">
        <f>+SUMIF(C:C,N:N,G:G)</f>
        <v>0</v>
      </c>
      <c r="P3" s="3" t="e">
        <f>+O3/$O$6</f>
        <v>#DIV/0!</v>
      </c>
      <c r="Q3" s="3">
        <v>0.5</v>
      </c>
      <c r="R3" s="51" t="e">
        <f>+Q3-P3</f>
        <v>#DIV/0!</v>
      </c>
      <c r="W3" s="70" t="s">
        <v>0</v>
      </c>
      <c r="X3" s="57">
        <f>+MAJ!X3</f>
        <v>1</v>
      </c>
      <c r="Y3" s="57">
        <f>+X3+1</f>
        <v>2</v>
      </c>
      <c r="Z3" s="57">
        <f t="shared" ref="Z3:BB3" si="0">+Y3+1</f>
        <v>3</v>
      </c>
      <c r="AA3" s="57">
        <f t="shared" si="0"/>
        <v>4</v>
      </c>
      <c r="AB3" s="57">
        <f t="shared" si="0"/>
        <v>5</v>
      </c>
      <c r="AC3" s="57">
        <f t="shared" si="0"/>
        <v>6</v>
      </c>
      <c r="AD3" s="57">
        <f t="shared" si="0"/>
        <v>7</v>
      </c>
      <c r="AE3" s="57">
        <f t="shared" si="0"/>
        <v>8</v>
      </c>
      <c r="AF3" s="57">
        <f t="shared" si="0"/>
        <v>9</v>
      </c>
      <c r="AG3" s="57">
        <f t="shared" si="0"/>
        <v>10</v>
      </c>
      <c r="AH3" s="57">
        <f t="shared" si="0"/>
        <v>11</v>
      </c>
      <c r="AI3" s="57">
        <f t="shared" si="0"/>
        <v>12</v>
      </c>
      <c r="AJ3" s="57">
        <f t="shared" si="0"/>
        <v>13</v>
      </c>
      <c r="AK3" s="57">
        <f t="shared" si="0"/>
        <v>14</v>
      </c>
      <c r="AL3" s="57">
        <f t="shared" si="0"/>
        <v>15</v>
      </c>
      <c r="AM3" s="57">
        <f t="shared" si="0"/>
        <v>16</v>
      </c>
      <c r="AN3" s="57">
        <f t="shared" si="0"/>
        <v>17</v>
      </c>
      <c r="AO3" s="57">
        <f t="shared" si="0"/>
        <v>18</v>
      </c>
      <c r="AP3" s="57">
        <f t="shared" si="0"/>
        <v>19</v>
      </c>
      <c r="AQ3" s="57">
        <f t="shared" si="0"/>
        <v>20</v>
      </c>
      <c r="AR3" s="57">
        <f t="shared" si="0"/>
        <v>21</v>
      </c>
      <c r="AS3" s="57">
        <f t="shared" si="0"/>
        <v>22</v>
      </c>
      <c r="AT3" s="57">
        <f t="shared" si="0"/>
        <v>23</v>
      </c>
      <c r="AU3" s="57">
        <f t="shared" si="0"/>
        <v>24</v>
      </c>
      <c r="AV3" s="57">
        <f t="shared" si="0"/>
        <v>25</v>
      </c>
      <c r="AW3" s="57">
        <f t="shared" si="0"/>
        <v>26</v>
      </c>
      <c r="AX3" s="57">
        <f t="shared" si="0"/>
        <v>27</v>
      </c>
      <c r="AY3" s="57">
        <f t="shared" si="0"/>
        <v>28</v>
      </c>
      <c r="AZ3" s="57">
        <f t="shared" si="0"/>
        <v>29</v>
      </c>
      <c r="BA3" s="57">
        <f t="shared" si="0"/>
        <v>30</v>
      </c>
      <c r="BB3" s="57">
        <f t="shared" si="0"/>
        <v>31</v>
      </c>
      <c r="BC3" s="71" t="s">
        <v>97</v>
      </c>
    </row>
    <row r="4" spans="2:55" x14ac:dyDescent="0.3">
      <c r="B4" s="15"/>
      <c r="C4" s="9"/>
      <c r="D4" s="9"/>
      <c r="E4" s="9"/>
      <c r="F4" s="9"/>
      <c r="G4" s="9"/>
      <c r="H4" s="9"/>
      <c r="I4" s="9"/>
      <c r="J4" s="9"/>
      <c r="K4" s="26"/>
      <c r="L4" s="16"/>
      <c r="N4" s="1" t="s">
        <v>52</v>
      </c>
      <c r="O4" s="52">
        <f>+SUMIF(C:C,N:N,G:G)</f>
        <v>0</v>
      </c>
      <c r="P4" s="3" t="e">
        <f t="shared" ref="P4:P5" si="1">+O4/$O$6</f>
        <v>#DIV/0!</v>
      </c>
      <c r="Q4" s="3">
        <v>0.3</v>
      </c>
      <c r="R4" s="51" t="e">
        <f t="shared" ref="R4" si="2">+Q4-P4</f>
        <v>#DIV/0!</v>
      </c>
      <c r="W4" s="64"/>
      <c r="X4" s="5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16"/>
    </row>
    <row r="5" spans="2:55" ht="15.6" x14ac:dyDescent="0.3">
      <c r="B5" s="15"/>
      <c r="C5" s="56" t="s">
        <v>87</v>
      </c>
      <c r="D5" s="34" t="s">
        <v>84</v>
      </c>
      <c r="E5" s="35" t="s">
        <v>91</v>
      </c>
      <c r="F5" s="34" t="s">
        <v>67</v>
      </c>
      <c r="G5" s="35">
        <f>+MAJ!G5</f>
        <v>2020</v>
      </c>
      <c r="H5" s="9"/>
      <c r="I5" s="9"/>
      <c r="J5" s="9"/>
      <c r="K5" s="26"/>
      <c r="L5" s="16"/>
      <c r="N5" s="1" t="s">
        <v>53</v>
      </c>
      <c r="O5" s="53">
        <f>+SUMIF(C:C,N:N,G:G)</f>
        <v>0</v>
      </c>
      <c r="P5" s="3" t="e">
        <f t="shared" si="1"/>
        <v>#DIV/0!</v>
      </c>
      <c r="Q5" s="3">
        <v>0.2</v>
      </c>
      <c r="R5" s="51" t="e">
        <f>-Q5+P5</f>
        <v>#DIV/0!</v>
      </c>
      <c r="W5" s="65" t="s">
        <v>84</v>
      </c>
      <c r="X5" s="5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16"/>
    </row>
    <row r="6" spans="2:55" x14ac:dyDescent="0.3">
      <c r="B6" s="15"/>
      <c r="C6" s="9"/>
      <c r="D6" s="8"/>
      <c r="E6" s="8"/>
      <c r="F6" s="8"/>
      <c r="G6" s="8"/>
      <c r="H6" s="9"/>
      <c r="I6" s="8"/>
      <c r="J6" s="9"/>
      <c r="K6" s="25"/>
      <c r="L6" s="16"/>
      <c r="O6" s="52">
        <f>SUM(O3:O5)</f>
        <v>0</v>
      </c>
      <c r="W6" s="66"/>
      <c r="X6" s="60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1"/>
    </row>
    <row r="7" spans="2:55" x14ac:dyDescent="0.3">
      <c r="B7" s="15"/>
      <c r="C7" s="9"/>
      <c r="D7" s="9"/>
      <c r="E7" s="9"/>
      <c r="F7" s="9"/>
      <c r="G7" s="9"/>
      <c r="H7" s="9"/>
      <c r="I7" s="9"/>
      <c r="J7" s="9"/>
      <c r="K7" s="26"/>
      <c r="L7" s="16"/>
      <c r="W7" s="64"/>
      <c r="X7" s="59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6"/>
    </row>
    <row r="8" spans="2:55" ht="15.6" x14ac:dyDescent="0.3">
      <c r="B8" s="15"/>
      <c r="C8" s="9"/>
      <c r="D8" s="17" t="s">
        <v>5</v>
      </c>
      <c r="E8" s="9"/>
      <c r="F8" s="9"/>
      <c r="G8" s="9"/>
      <c r="H8" s="9"/>
      <c r="I8" s="9"/>
      <c r="J8" s="9"/>
      <c r="K8" s="26"/>
      <c r="L8" s="16"/>
      <c r="W8" s="67" t="s">
        <v>5</v>
      </c>
      <c r="X8" s="59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16"/>
    </row>
    <row r="9" spans="2:55" x14ac:dyDescent="0.3">
      <c r="B9" s="15"/>
      <c r="C9" s="9"/>
      <c r="D9" s="9"/>
      <c r="E9" s="9"/>
      <c r="F9" s="9"/>
      <c r="G9" s="22" t="s">
        <v>69</v>
      </c>
      <c r="H9" s="9"/>
      <c r="I9" s="22" t="s">
        <v>49</v>
      </c>
      <c r="J9" s="9"/>
      <c r="K9" s="27" t="s">
        <v>50</v>
      </c>
      <c r="L9" s="16"/>
      <c r="W9" s="64"/>
      <c r="X9" s="6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72"/>
    </row>
    <row r="10" spans="2:55" ht="15.75" customHeight="1" x14ac:dyDescent="0.3">
      <c r="B10" s="15"/>
      <c r="C10" s="9"/>
      <c r="D10" s="9" t="s">
        <v>6</v>
      </c>
      <c r="E10" s="9"/>
      <c r="F10" s="9"/>
      <c r="G10" s="23">
        <f>+BC10</f>
        <v>0</v>
      </c>
      <c r="H10" s="10"/>
      <c r="I10" s="23"/>
      <c r="J10" s="9"/>
      <c r="K10" s="28">
        <f>+G10-I10</f>
        <v>0</v>
      </c>
      <c r="L10" s="16"/>
      <c r="W10" s="64" t="s">
        <v>6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73">
        <f>SUM(X10:BB10)</f>
        <v>0</v>
      </c>
    </row>
    <row r="11" spans="2:55" ht="15.75" customHeight="1" x14ac:dyDescent="0.3">
      <c r="B11" s="15"/>
      <c r="C11" s="9"/>
      <c r="D11" s="9" t="s">
        <v>7</v>
      </c>
      <c r="E11" s="9"/>
      <c r="F11" s="9"/>
      <c r="G11" s="23">
        <f>+BC11</f>
        <v>0</v>
      </c>
      <c r="H11" s="10"/>
      <c r="I11" s="23"/>
      <c r="J11" s="9"/>
      <c r="K11" s="28">
        <f>+G11-I11</f>
        <v>0</v>
      </c>
      <c r="L11" s="16"/>
      <c r="W11" s="64" t="s">
        <v>7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73">
        <f>SUM(X11:BB11)</f>
        <v>0</v>
      </c>
    </row>
    <row r="12" spans="2:55" ht="15.75" customHeight="1" x14ac:dyDescent="0.3">
      <c r="B12" s="15"/>
      <c r="C12" s="9"/>
      <c r="D12" s="9"/>
      <c r="E12" s="9"/>
      <c r="F12" s="9"/>
      <c r="G12" s="9"/>
      <c r="H12" s="9"/>
      <c r="I12" s="9"/>
      <c r="J12" s="9"/>
      <c r="K12" s="26"/>
      <c r="L12" s="16"/>
      <c r="W12" s="64"/>
      <c r="X12" s="59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16"/>
    </row>
    <row r="13" spans="2:55" ht="15.75" customHeight="1" x14ac:dyDescent="0.3">
      <c r="B13" s="15"/>
      <c r="C13" s="9"/>
      <c r="D13" s="9" t="s">
        <v>2</v>
      </c>
      <c r="E13" s="9"/>
      <c r="F13" s="9"/>
      <c r="G13" s="23">
        <f>+BC13</f>
        <v>0</v>
      </c>
      <c r="H13" s="10"/>
      <c r="I13" s="23"/>
      <c r="J13" s="9"/>
      <c r="K13" s="28">
        <f>+G13-I13</f>
        <v>0</v>
      </c>
      <c r="L13" s="16"/>
      <c r="W13" s="64" t="s">
        <v>2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73">
        <f>SUM(X13:BB13)</f>
        <v>0</v>
      </c>
    </row>
    <row r="14" spans="2:55" ht="15.75" customHeight="1" x14ac:dyDescent="0.3">
      <c r="B14" s="15"/>
      <c r="C14" s="9"/>
      <c r="D14" s="9"/>
      <c r="E14" s="9"/>
      <c r="F14" s="9"/>
      <c r="G14" s="9"/>
      <c r="H14" s="9"/>
      <c r="I14" s="9"/>
      <c r="J14" s="9"/>
      <c r="K14" s="26"/>
      <c r="L14" s="16"/>
      <c r="W14" s="64"/>
      <c r="X14" s="5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16"/>
    </row>
    <row r="15" spans="2:55" ht="15.75" customHeight="1" x14ac:dyDescent="0.3">
      <c r="B15" s="15"/>
      <c r="C15" s="9"/>
      <c r="D15" s="9"/>
      <c r="E15" s="9"/>
      <c r="F15" s="9"/>
      <c r="G15" s="9"/>
      <c r="H15" s="9"/>
      <c r="I15" s="9"/>
      <c r="J15" s="9"/>
      <c r="K15" s="26"/>
      <c r="L15" s="16"/>
      <c r="W15" s="64"/>
      <c r="X15" s="59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16"/>
    </row>
    <row r="16" spans="2:55" ht="15.75" customHeight="1" x14ac:dyDescent="0.3">
      <c r="B16" s="15"/>
      <c r="C16" s="9"/>
      <c r="D16" s="9" t="s">
        <v>3</v>
      </c>
      <c r="E16" s="9"/>
      <c r="F16" s="9"/>
      <c r="G16" s="23">
        <f t="shared" ref="G16:G18" si="3">+BC16</f>
        <v>0</v>
      </c>
      <c r="H16" s="10"/>
      <c r="I16" s="23"/>
      <c r="J16" s="9"/>
      <c r="K16" s="28">
        <f t="shared" ref="K16:K18" si="4">+G16-I16</f>
        <v>0</v>
      </c>
      <c r="L16" s="16"/>
      <c r="W16" s="64" t="s">
        <v>3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73">
        <f t="shared" ref="BC16:BC20" si="5">SUM(X16:BB16)</f>
        <v>0</v>
      </c>
    </row>
    <row r="17" spans="2:55" ht="15.75" customHeight="1" x14ac:dyDescent="0.3">
      <c r="B17" s="15"/>
      <c r="C17" s="9"/>
      <c r="D17" s="9" t="s">
        <v>3</v>
      </c>
      <c r="E17" s="9"/>
      <c r="F17" s="9"/>
      <c r="G17" s="23">
        <f t="shared" si="3"/>
        <v>0</v>
      </c>
      <c r="H17" s="10"/>
      <c r="I17" s="23"/>
      <c r="J17" s="9"/>
      <c r="K17" s="28">
        <f t="shared" si="4"/>
        <v>0</v>
      </c>
      <c r="L17" s="16"/>
      <c r="W17" s="64" t="s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73">
        <f t="shared" si="5"/>
        <v>0</v>
      </c>
    </row>
    <row r="18" spans="2:55" ht="15.75" customHeight="1" x14ac:dyDescent="0.3">
      <c r="B18" s="15"/>
      <c r="C18" s="9"/>
      <c r="D18" s="9" t="s">
        <v>3</v>
      </c>
      <c r="E18" s="9"/>
      <c r="F18" s="9"/>
      <c r="G18" s="23">
        <f t="shared" si="3"/>
        <v>0</v>
      </c>
      <c r="H18" s="10"/>
      <c r="I18" s="23"/>
      <c r="J18" s="9"/>
      <c r="K18" s="28">
        <f t="shared" si="4"/>
        <v>0</v>
      </c>
      <c r="L18" s="16"/>
      <c r="W18" s="64" t="s">
        <v>3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73">
        <f t="shared" si="5"/>
        <v>0</v>
      </c>
    </row>
    <row r="19" spans="2:55" ht="15.75" customHeight="1" x14ac:dyDescent="0.3">
      <c r="B19" s="15"/>
      <c r="C19" s="9"/>
      <c r="D19" s="9"/>
      <c r="E19" s="9"/>
      <c r="F19" s="9"/>
      <c r="G19" s="9"/>
      <c r="H19" s="9"/>
      <c r="I19" s="9"/>
      <c r="J19" s="9"/>
      <c r="K19" s="26"/>
      <c r="L19" s="16"/>
      <c r="N19" s="55" t="s">
        <v>86</v>
      </c>
      <c r="W19" s="64"/>
      <c r="X19" s="59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16"/>
    </row>
    <row r="20" spans="2:55" ht="15.75" customHeight="1" x14ac:dyDescent="0.35">
      <c r="B20" s="15"/>
      <c r="C20" s="9"/>
      <c r="D20" s="18" t="s">
        <v>4</v>
      </c>
      <c r="E20" s="18"/>
      <c r="F20" s="18"/>
      <c r="G20" s="30">
        <f>+G10+G11+G13+G16+G17+G18</f>
        <v>0</v>
      </c>
      <c r="H20" s="11"/>
      <c r="I20" s="30"/>
      <c r="J20" s="9"/>
      <c r="K20" s="33">
        <f>+K10+K11+K13+K16+K17+K18</f>
        <v>0</v>
      </c>
      <c r="L20" s="16"/>
      <c r="W20" s="68" t="s">
        <v>4</v>
      </c>
      <c r="X20" s="30">
        <f t="shared" ref="X20:BB20" si="6">+X10+X11+X13+X16+X17+X18</f>
        <v>0</v>
      </c>
      <c r="Y20" s="30">
        <f t="shared" si="6"/>
        <v>0</v>
      </c>
      <c r="Z20" s="30">
        <f t="shared" si="6"/>
        <v>0</v>
      </c>
      <c r="AA20" s="30">
        <f t="shared" si="6"/>
        <v>0</v>
      </c>
      <c r="AB20" s="30">
        <f t="shared" si="6"/>
        <v>0</v>
      </c>
      <c r="AC20" s="30">
        <f t="shared" si="6"/>
        <v>0</v>
      </c>
      <c r="AD20" s="30">
        <f t="shared" si="6"/>
        <v>0</v>
      </c>
      <c r="AE20" s="30">
        <f t="shared" si="6"/>
        <v>0</v>
      </c>
      <c r="AF20" s="30">
        <f t="shared" si="6"/>
        <v>0</v>
      </c>
      <c r="AG20" s="30">
        <f t="shared" si="6"/>
        <v>0</v>
      </c>
      <c r="AH20" s="30">
        <f t="shared" si="6"/>
        <v>0</v>
      </c>
      <c r="AI20" s="30">
        <f t="shared" si="6"/>
        <v>0</v>
      </c>
      <c r="AJ20" s="30">
        <f t="shared" si="6"/>
        <v>0</v>
      </c>
      <c r="AK20" s="30">
        <f t="shared" si="6"/>
        <v>0</v>
      </c>
      <c r="AL20" s="30">
        <f t="shared" si="6"/>
        <v>0</v>
      </c>
      <c r="AM20" s="30">
        <f t="shared" si="6"/>
        <v>0</v>
      </c>
      <c r="AN20" s="30">
        <f t="shared" si="6"/>
        <v>0</v>
      </c>
      <c r="AO20" s="30">
        <f t="shared" si="6"/>
        <v>0</v>
      </c>
      <c r="AP20" s="30">
        <f t="shared" si="6"/>
        <v>0</v>
      </c>
      <c r="AQ20" s="30">
        <f t="shared" si="6"/>
        <v>0</v>
      </c>
      <c r="AR20" s="30">
        <f t="shared" si="6"/>
        <v>0</v>
      </c>
      <c r="AS20" s="30">
        <f t="shared" si="6"/>
        <v>0</v>
      </c>
      <c r="AT20" s="30">
        <f t="shared" si="6"/>
        <v>0</v>
      </c>
      <c r="AU20" s="30">
        <f t="shared" si="6"/>
        <v>0</v>
      </c>
      <c r="AV20" s="30">
        <f t="shared" si="6"/>
        <v>0</v>
      </c>
      <c r="AW20" s="30">
        <f t="shared" si="6"/>
        <v>0</v>
      </c>
      <c r="AX20" s="30">
        <f t="shared" si="6"/>
        <v>0</v>
      </c>
      <c r="AY20" s="30">
        <f t="shared" si="6"/>
        <v>0</v>
      </c>
      <c r="AZ20" s="30">
        <f t="shared" si="6"/>
        <v>0</v>
      </c>
      <c r="BA20" s="30">
        <f t="shared" si="6"/>
        <v>0</v>
      </c>
      <c r="BB20" s="30">
        <f t="shared" si="6"/>
        <v>0</v>
      </c>
      <c r="BC20" s="73">
        <f t="shared" si="5"/>
        <v>0</v>
      </c>
    </row>
    <row r="21" spans="2:55" ht="15.6" x14ac:dyDescent="0.3">
      <c r="B21" s="15"/>
      <c r="C21" s="9"/>
      <c r="D21" s="9"/>
      <c r="E21" s="9"/>
      <c r="F21" s="9"/>
      <c r="G21" s="9"/>
      <c r="H21" s="9"/>
      <c r="I21" s="9"/>
      <c r="J21" s="9"/>
      <c r="K21" s="26"/>
      <c r="L21" s="16"/>
      <c r="P21" s="54" t="s">
        <v>85</v>
      </c>
      <c r="Q21" s="2" t="s">
        <v>80</v>
      </c>
      <c r="W21" s="64"/>
      <c r="X21" s="59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16"/>
    </row>
    <row r="22" spans="2:55" x14ac:dyDescent="0.3">
      <c r="B22" s="15"/>
      <c r="C22" s="9"/>
      <c r="D22" s="8"/>
      <c r="E22" s="8"/>
      <c r="F22" s="8"/>
      <c r="G22" s="8"/>
      <c r="H22" s="9"/>
      <c r="I22" s="8"/>
      <c r="J22" s="9"/>
      <c r="K22" s="25"/>
      <c r="L22" s="16"/>
      <c r="N22" s="1" t="s">
        <v>51</v>
      </c>
      <c r="O22" s="52">
        <f>+SUMIF(C:C,N:N,I:I)</f>
        <v>0</v>
      </c>
      <c r="P22" s="3" t="e">
        <f>+O22/$O$25</f>
        <v>#DIV/0!</v>
      </c>
      <c r="Q22" s="3">
        <v>0.5</v>
      </c>
      <c r="R22" s="51" t="e">
        <f>+Q22-P22</f>
        <v>#DIV/0!</v>
      </c>
      <c r="W22" s="66"/>
      <c r="X22" s="60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/>
    </row>
    <row r="23" spans="2:55" x14ac:dyDescent="0.3">
      <c r="B23" s="15"/>
      <c r="C23" s="9"/>
      <c r="D23" s="9"/>
      <c r="E23" s="9"/>
      <c r="F23" s="9"/>
      <c r="G23" s="9"/>
      <c r="H23" s="9"/>
      <c r="I23" s="9"/>
      <c r="J23" s="9"/>
      <c r="K23" s="26"/>
      <c r="L23" s="16"/>
      <c r="N23" s="1" t="s">
        <v>52</v>
      </c>
      <c r="O23" s="52">
        <f>+SUMIF(C:C,N:N,I:I)</f>
        <v>0</v>
      </c>
      <c r="P23" s="3" t="e">
        <f t="shared" ref="P23:P24" si="7">+O23/$O$25</f>
        <v>#DIV/0!</v>
      </c>
      <c r="Q23" s="3">
        <v>0.3</v>
      </c>
      <c r="R23" s="51" t="e">
        <f t="shared" ref="R23" si="8">+Q23-P23</f>
        <v>#DIV/0!</v>
      </c>
      <c r="W23" s="64"/>
      <c r="X23" s="59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6"/>
    </row>
    <row r="24" spans="2:55" ht="15.6" x14ac:dyDescent="0.3">
      <c r="B24" s="15"/>
      <c r="C24" s="9"/>
      <c r="D24" s="17" t="s">
        <v>8</v>
      </c>
      <c r="E24" s="9"/>
      <c r="F24" s="9"/>
      <c r="G24" s="9"/>
      <c r="H24" s="9"/>
      <c r="I24" s="9"/>
      <c r="J24" s="9"/>
      <c r="K24" s="26"/>
      <c r="L24" s="16"/>
      <c r="N24" s="1" t="s">
        <v>53</v>
      </c>
      <c r="O24" s="53">
        <f>+SUMIF(C:C,N:N,I:I)</f>
        <v>0</v>
      </c>
      <c r="P24" s="3" t="e">
        <f t="shared" si="7"/>
        <v>#DIV/0!</v>
      </c>
      <c r="Q24" s="3">
        <v>0.2</v>
      </c>
      <c r="R24" s="51" t="e">
        <f>-Q24+P24</f>
        <v>#DIV/0!</v>
      </c>
      <c r="W24" s="67" t="s">
        <v>8</v>
      </c>
      <c r="X24" s="59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16"/>
    </row>
    <row r="25" spans="2:55" x14ac:dyDescent="0.3">
      <c r="B25" s="15"/>
      <c r="C25" s="9"/>
      <c r="D25" s="9"/>
      <c r="E25" s="9"/>
      <c r="F25" s="9"/>
      <c r="G25" s="9"/>
      <c r="H25" s="9"/>
      <c r="I25" s="9"/>
      <c r="J25" s="9"/>
      <c r="K25" s="26"/>
      <c r="L25" s="16"/>
      <c r="O25" s="52">
        <f>SUM(O22:O24)</f>
        <v>0</v>
      </c>
      <c r="W25" s="64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16"/>
    </row>
    <row r="26" spans="2:55" x14ac:dyDescent="0.3">
      <c r="B26" s="15"/>
      <c r="C26" s="9"/>
      <c r="D26" s="19" t="s">
        <v>31</v>
      </c>
      <c r="E26" s="9"/>
      <c r="F26" s="9"/>
      <c r="G26" s="22" t="s">
        <v>69</v>
      </c>
      <c r="H26" s="9"/>
      <c r="I26" s="22" t="s">
        <v>49</v>
      </c>
      <c r="J26" s="9"/>
      <c r="K26" s="27" t="s">
        <v>50</v>
      </c>
      <c r="L26" s="16"/>
      <c r="W26" s="67" t="s">
        <v>31</v>
      </c>
      <c r="X26" s="78" t="s">
        <v>103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72"/>
    </row>
    <row r="27" spans="2:55" x14ac:dyDescent="0.3">
      <c r="B27" s="15"/>
      <c r="C27" s="9" t="s">
        <v>51</v>
      </c>
      <c r="D27" s="9" t="s">
        <v>9</v>
      </c>
      <c r="E27" s="9"/>
      <c r="F27" s="9"/>
      <c r="G27" s="23">
        <f t="shared" ref="G27:G39" si="9">+BC27</f>
        <v>0</v>
      </c>
      <c r="H27" s="10"/>
      <c r="I27" s="23"/>
      <c r="J27" s="9"/>
      <c r="K27" s="28">
        <f>+I27-G27</f>
        <v>0</v>
      </c>
      <c r="L27" s="16"/>
      <c r="W27" s="64" t="s">
        <v>9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73">
        <f t="shared" ref="BC27:BC39" si="10">SUM(X27:BB27)</f>
        <v>0</v>
      </c>
    </row>
    <row r="28" spans="2:55" x14ac:dyDescent="0.3">
      <c r="B28" s="15"/>
      <c r="C28" s="9" t="s">
        <v>51</v>
      </c>
      <c r="D28" s="9" t="s">
        <v>10</v>
      </c>
      <c r="E28" s="9"/>
      <c r="F28" s="9"/>
      <c r="G28" s="23">
        <f t="shared" si="9"/>
        <v>0</v>
      </c>
      <c r="H28" s="10"/>
      <c r="I28" s="23"/>
      <c r="J28" s="9"/>
      <c r="K28" s="28">
        <f t="shared" ref="K28:K39" si="11">+I28-G28</f>
        <v>0</v>
      </c>
      <c r="L28" s="16"/>
      <c r="W28" s="64" t="s">
        <v>10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73">
        <f t="shared" si="10"/>
        <v>0</v>
      </c>
    </row>
    <row r="29" spans="2:55" x14ac:dyDescent="0.3">
      <c r="B29" s="15"/>
      <c r="C29" s="9" t="s">
        <v>51</v>
      </c>
      <c r="D29" s="9" t="s">
        <v>11</v>
      </c>
      <c r="E29" s="9"/>
      <c r="F29" s="9"/>
      <c r="G29" s="23">
        <f t="shared" si="9"/>
        <v>0</v>
      </c>
      <c r="H29" s="10"/>
      <c r="I29" s="23"/>
      <c r="J29" s="9"/>
      <c r="K29" s="28">
        <f t="shared" si="11"/>
        <v>0</v>
      </c>
      <c r="L29" s="16"/>
      <c r="W29" s="64" t="s">
        <v>11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73">
        <f t="shared" si="10"/>
        <v>0</v>
      </c>
    </row>
    <row r="30" spans="2:55" x14ac:dyDescent="0.3">
      <c r="B30" s="15"/>
      <c r="C30" s="9" t="s">
        <v>51</v>
      </c>
      <c r="D30" s="9" t="s">
        <v>12</v>
      </c>
      <c r="E30" s="9"/>
      <c r="F30" s="9"/>
      <c r="G30" s="23">
        <f t="shared" si="9"/>
        <v>0</v>
      </c>
      <c r="H30" s="10"/>
      <c r="I30" s="23"/>
      <c r="J30" s="9"/>
      <c r="K30" s="28">
        <f t="shared" si="11"/>
        <v>0</v>
      </c>
      <c r="L30" s="16"/>
      <c r="W30" s="64" t="s">
        <v>12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73">
        <f t="shared" si="10"/>
        <v>0</v>
      </c>
    </row>
    <row r="31" spans="2:55" x14ac:dyDescent="0.3">
      <c r="B31" s="15"/>
      <c r="C31" s="9" t="s">
        <v>51</v>
      </c>
      <c r="D31" s="9" t="s">
        <v>13</v>
      </c>
      <c r="E31" s="9"/>
      <c r="F31" s="9"/>
      <c r="G31" s="23">
        <f t="shared" si="9"/>
        <v>0</v>
      </c>
      <c r="H31" s="10"/>
      <c r="I31" s="23"/>
      <c r="J31" s="9"/>
      <c r="K31" s="28">
        <f t="shared" si="11"/>
        <v>0</v>
      </c>
      <c r="L31" s="16"/>
      <c r="W31" s="64" t="s">
        <v>13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73">
        <f t="shared" si="10"/>
        <v>0</v>
      </c>
    </row>
    <row r="32" spans="2:55" x14ac:dyDescent="0.3">
      <c r="B32" s="15"/>
      <c r="C32" s="9" t="s">
        <v>51</v>
      </c>
      <c r="D32" s="9" t="s">
        <v>14</v>
      </c>
      <c r="E32" s="9"/>
      <c r="F32" s="9"/>
      <c r="G32" s="23">
        <f t="shared" si="9"/>
        <v>0</v>
      </c>
      <c r="H32" s="10"/>
      <c r="I32" s="23"/>
      <c r="J32" s="9"/>
      <c r="K32" s="28">
        <f t="shared" si="11"/>
        <v>0</v>
      </c>
      <c r="L32" s="16"/>
      <c r="W32" s="64" t="s">
        <v>14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73">
        <f t="shared" si="10"/>
        <v>0</v>
      </c>
    </row>
    <row r="33" spans="2:55" x14ac:dyDescent="0.3">
      <c r="B33" s="15"/>
      <c r="C33" s="9" t="s">
        <v>51</v>
      </c>
      <c r="D33" s="9" t="s">
        <v>15</v>
      </c>
      <c r="E33" s="9"/>
      <c r="F33" s="9"/>
      <c r="G33" s="23">
        <f t="shared" si="9"/>
        <v>0</v>
      </c>
      <c r="H33" s="10"/>
      <c r="I33" s="23"/>
      <c r="J33" s="9"/>
      <c r="K33" s="28">
        <f t="shared" si="11"/>
        <v>0</v>
      </c>
      <c r="L33" s="16"/>
      <c r="W33" s="64" t="s">
        <v>15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73">
        <f t="shared" si="10"/>
        <v>0</v>
      </c>
    </row>
    <row r="34" spans="2:55" x14ac:dyDescent="0.3">
      <c r="B34" s="15"/>
      <c r="C34" s="9" t="s">
        <v>51</v>
      </c>
      <c r="D34" s="9" t="s">
        <v>16</v>
      </c>
      <c r="E34" s="9"/>
      <c r="F34" s="9"/>
      <c r="G34" s="23">
        <f t="shared" si="9"/>
        <v>0</v>
      </c>
      <c r="H34" s="10"/>
      <c r="I34" s="23"/>
      <c r="J34" s="9"/>
      <c r="K34" s="28">
        <f t="shared" si="11"/>
        <v>0</v>
      </c>
      <c r="L34" s="16"/>
      <c r="W34" s="64" t="s">
        <v>16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73">
        <f t="shared" si="10"/>
        <v>0</v>
      </c>
    </row>
    <row r="35" spans="2:55" x14ac:dyDescent="0.3">
      <c r="B35" s="15"/>
      <c r="C35" s="9" t="s">
        <v>51</v>
      </c>
      <c r="D35" s="9" t="s">
        <v>17</v>
      </c>
      <c r="E35" s="9"/>
      <c r="F35" s="9"/>
      <c r="G35" s="23">
        <f t="shared" si="9"/>
        <v>0</v>
      </c>
      <c r="H35" s="10"/>
      <c r="I35" s="23"/>
      <c r="J35" s="9"/>
      <c r="K35" s="28">
        <f t="shared" si="11"/>
        <v>0</v>
      </c>
      <c r="L35" s="16"/>
      <c r="W35" s="64" t="s">
        <v>17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73">
        <f t="shared" si="10"/>
        <v>0</v>
      </c>
    </row>
    <row r="36" spans="2:55" x14ac:dyDescent="0.3">
      <c r="B36" s="15"/>
      <c r="C36" s="9" t="s">
        <v>51</v>
      </c>
      <c r="D36" s="9" t="s">
        <v>18</v>
      </c>
      <c r="E36" s="9"/>
      <c r="F36" s="9"/>
      <c r="G36" s="23">
        <f t="shared" si="9"/>
        <v>0</v>
      </c>
      <c r="H36" s="10"/>
      <c r="I36" s="23"/>
      <c r="J36" s="9"/>
      <c r="K36" s="28">
        <f t="shared" si="11"/>
        <v>0</v>
      </c>
      <c r="L36" s="16"/>
      <c r="W36" s="64" t="s">
        <v>18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73">
        <f t="shared" si="10"/>
        <v>0</v>
      </c>
    </row>
    <row r="37" spans="2:55" x14ac:dyDescent="0.3">
      <c r="B37" s="15"/>
      <c r="C37" s="9" t="s">
        <v>51</v>
      </c>
      <c r="D37" s="9" t="s">
        <v>19</v>
      </c>
      <c r="E37" s="9"/>
      <c r="F37" s="9"/>
      <c r="G37" s="23">
        <f t="shared" si="9"/>
        <v>0</v>
      </c>
      <c r="H37" s="10"/>
      <c r="I37" s="23"/>
      <c r="J37" s="9"/>
      <c r="K37" s="28">
        <f t="shared" si="11"/>
        <v>0</v>
      </c>
      <c r="L37" s="16"/>
      <c r="W37" s="64" t="s">
        <v>19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73">
        <f t="shared" si="10"/>
        <v>0</v>
      </c>
    </row>
    <row r="38" spans="2:55" x14ac:dyDescent="0.3">
      <c r="B38" s="15"/>
      <c r="C38" s="9" t="s">
        <v>51</v>
      </c>
      <c r="D38" s="9" t="s">
        <v>20</v>
      </c>
      <c r="E38" s="9"/>
      <c r="F38" s="9"/>
      <c r="G38" s="23">
        <f t="shared" si="9"/>
        <v>0</v>
      </c>
      <c r="H38" s="10"/>
      <c r="I38" s="23"/>
      <c r="J38" s="9"/>
      <c r="K38" s="28">
        <f t="shared" si="11"/>
        <v>0</v>
      </c>
      <c r="L38" s="16"/>
      <c r="W38" s="64" t="s">
        <v>20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73">
        <f t="shared" si="10"/>
        <v>0</v>
      </c>
    </row>
    <row r="39" spans="2:55" x14ac:dyDescent="0.3">
      <c r="B39" s="15"/>
      <c r="C39" s="9" t="s">
        <v>51</v>
      </c>
      <c r="D39" s="9" t="s">
        <v>47</v>
      </c>
      <c r="E39" s="9"/>
      <c r="F39" s="9"/>
      <c r="G39" s="23">
        <f t="shared" si="9"/>
        <v>0</v>
      </c>
      <c r="H39" s="10"/>
      <c r="I39" s="23"/>
      <c r="J39" s="9"/>
      <c r="K39" s="28">
        <f t="shared" si="11"/>
        <v>0</v>
      </c>
      <c r="L39" s="16"/>
      <c r="W39" s="64" t="s">
        <v>47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73">
        <f t="shared" si="10"/>
        <v>0</v>
      </c>
    </row>
    <row r="40" spans="2:55" x14ac:dyDescent="0.3">
      <c r="B40" s="15"/>
      <c r="C40" s="9"/>
      <c r="D40" s="9"/>
      <c r="E40" s="9"/>
      <c r="F40" s="9"/>
      <c r="G40" s="9"/>
      <c r="H40" s="9"/>
      <c r="I40" s="9"/>
      <c r="J40" s="9"/>
      <c r="K40" s="26"/>
      <c r="L40" s="16"/>
      <c r="W40" s="64"/>
      <c r="X40" s="59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16"/>
    </row>
    <row r="41" spans="2:55" x14ac:dyDescent="0.3">
      <c r="B41" s="15"/>
      <c r="C41" s="9"/>
      <c r="D41" s="19" t="s">
        <v>21</v>
      </c>
      <c r="E41" s="9"/>
      <c r="F41" s="9"/>
      <c r="G41" s="9"/>
      <c r="H41" s="9"/>
      <c r="I41" s="9"/>
      <c r="J41" s="9"/>
      <c r="K41" s="26"/>
      <c r="L41" s="16"/>
      <c r="W41" s="67" t="s">
        <v>21</v>
      </c>
      <c r="X41" s="59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16"/>
    </row>
    <row r="42" spans="2:55" x14ac:dyDescent="0.3">
      <c r="B42" s="15"/>
      <c r="C42" s="9" t="s">
        <v>51</v>
      </c>
      <c r="D42" s="9" t="s">
        <v>22</v>
      </c>
      <c r="E42" s="9"/>
      <c r="F42" s="9"/>
      <c r="G42" s="23">
        <f t="shared" ref="G42:G47" si="12">+BC42</f>
        <v>0</v>
      </c>
      <c r="H42" s="10"/>
      <c r="I42" s="23"/>
      <c r="J42" s="9"/>
      <c r="K42" s="28">
        <f t="shared" ref="K42:K47" si="13">+I42-G42</f>
        <v>0</v>
      </c>
      <c r="L42" s="16"/>
      <c r="W42" s="64" t="s">
        <v>22</v>
      </c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73">
        <f t="shared" ref="BC42:BC47" si="14">SUM(X42:BB42)</f>
        <v>0</v>
      </c>
    </row>
    <row r="43" spans="2:55" x14ac:dyDescent="0.3">
      <c r="B43" s="15"/>
      <c r="C43" s="9" t="s">
        <v>51</v>
      </c>
      <c r="D43" s="9" t="s">
        <v>23</v>
      </c>
      <c r="E43" s="9"/>
      <c r="F43" s="9"/>
      <c r="G43" s="23">
        <f t="shared" si="12"/>
        <v>0</v>
      </c>
      <c r="H43" s="10"/>
      <c r="I43" s="23"/>
      <c r="J43" s="9"/>
      <c r="K43" s="28">
        <f t="shared" si="13"/>
        <v>0</v>
      </c>
      <c r="L43" s="16"/>
      <c r="W43" s="64" t="s">
        <v>23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73">
        <f t="shared" si="14"/>
        <v>0</v>
      </c>
    </row>
    <row r="44" spans="2:55" x14ac:dyDescent="0.3">
      <c r="B44" s="15"/>
      <c r="C44" s="9" t="s">
        <v>51</v>
      </c>
      <c r="D44" s="9" t="s">
        <v>38</v>
      </c>
      <c r="E44" s="9"/>
      <c r="F44" s="9"/>
      <c r="G44" s="23">
        <f t="shared" si="12"/>
        <v>0</v>
      </c>
      <c r="H44" s="10"/>
      <c r="I44" s="23"/>
      <c r="J44" s="9"/>
      <c r="K44" s="28">
        <f t="shared" si="13"/>
        <v>0</v>
      </c>
      <c r="L44" s="16"/>
      <c r="W44" s="64" t="s">
        <v>38</v>
      </c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73">
        <f t="shared" si="14"/>
        <v>0</v>
      </c>
    </row>
    <row r="45" spans="2:55" x14ac:dyDescent="0.3">
      <c r="B45" s="15"/>
      <c r="C45" s="9" t="s">
        <v>51</v>
      </c>
      <c r="D45" s="9" t="s">
        <v>39</v>
      </c>
      <c r="E45" s="9"/>
      <c r="F45" s="9"/>
      <c r="G45" s="23">
        <f t="shared" si="12"/>
        <v>0</v>
      </c>
      <c r="H45" s="10"/>
      <c r="I45" s="23"/>
      <c r="J45" s="9"/>
      <c r="K45" s="28">
        <f t="shared" si="13"/>
        <v>0</v>
      </c>
      <c r="L45" s="16"/>
      <c r="W45" s="64" t="s">
        <v>39</v>
      </c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73">
        <f t="shared" si="14"/>
        <v>0</v>
      </c>
    </row>
    <row r="46" spans="2:55" x14ac:dyDescent="0.3">
      <c r="B46" s="15"/>
      <c r="C46" s="9" t="s">
        <v>51</v>
      </c>
      <c r="D46" s="9" t="s">
        <v>40</v>
      </c>
      <c r="E46" s="9"/>
      <c r="F46" s="9"/>
      <c r="G46" s="23">
        <f t="shared" si="12"/>
        <v>0</v>
      </c>
      <c r="H46" s="10"/>
      <c r="I46" s="23"/>
      <c r="J46" s="9"/>
      <c r="K46" s="28">
        <f t="shared" si="13"/>
        <v>0</v>
      </c>
      <c r="L46" s="16"/>
      <c r="W46" s="64" t="s">
        <v>40</v>
      </c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73">
        <f t="shared" si="14"/>
        <v>0</v>
      </c>
    </row>
    <row r="47" spans="2:55" x14ac:dyDescent="0.3">
      <c r="B47" s="15"/>
      <c r="C47" s="9" t="s">
        <v>51</v>
      </c>
      <c r="D47" s="9" t="s">
        <v>41</v>
      </c>
      <c r="E47" s="9"/>
      <c r="F47" s="9"/>
      <c r="G47" s="23">
        <f t="shared" si="12"/>
        <v>0</v>
      </c>
      <c r="H47" s="10"/>
      <c r="I47" s="23"/>
      <c r="J47" s="9"/>
      <c r="K47" s="28">
        <f t="shared" si="13"/>
        <v>0</v>
      </c>
      <c r="L47" s="16"/>
      <c r="W47" s="64" t="s">
        <v>41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73">
        <f t="shared" si="14"/>
        <v>0</v>
      </c>
    </row>
    <row r="48" spans="2:55" x14ac:dyDescent="0.3">
      <c r="B48" s="15"/>
      <c r="C48" s="9"/>
      <c r="D48" s="9"/>
      <c r="E48" s="9"/>
      <c r="F48" s="9"/>
      <c r="G48" s="9"/>
      <c r="H48" s="9"/>
      <c r="I48" s="9"/>
      <c r="J48" s="9"/>
      <c r="K48" s="26"/>
      <c r="L48" s="16"/>
      <c r="W48" s="64"/>
      <c r="X48" s="59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16"/>
    </row>
    <row r="49" spans="2:55" x14ac:dyDescent="0.3">
      <c r="B49" s="15"/>
      <c r="C49" s="9"/>
      <c r="D49" s="19" t="s">
        <v>24</v>
      </c>
      <c r="E49" s="9"/>
      <c r="F49" s="9"/>
      <c r="G49" s="9"/>
      <c r="H49" s="9"/>
      <c r="I49" s="9"/>
      <c r="J49" s="9"/>
      <c r="K49" s="26"/>
      <c r="L49" s="16"/>
      <c r="W49" s="67" t="s">
        <v>24</v>
      </c>
      <c r="X49" s="59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16"/>
    </row>
    <row r="50" spans="2:55" x14ac:dyDescent="0.3">
      <c r="B50" s="15"/>
      <c r="C50" s="9" t="s">
        <v>52</v>
      </c>
      <c r="D50" s="9" t="s">
        <v>25</v>
      </c>
      <c r="E50" s="9"/>
      <c r="F50" s="9"/>
      <c r="G50" s="23">
        <f t="shared" ref="G50:G55" si="15">+BC50</f>
        <v>0</v>
      </c>
      <c r="H50" s="10"/>
      <c r="I50" s="23"/>
      <c r="J50" s="9"/>
      <c r="K50" s="28">
        <f t="shared" ref="K50:K55" si="16">+I50-G50</f>
        <v>0</v>
      </c>
      <c r="L50" s="16"/>
      <c r="W50" s="64" t="s">
        <v>25</v>
      </c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73">
        <f t="shared" ref="BC50:BC55" si="17">SUM(X50:BB50)</f>
        <v>0</v>
      </c>
    </row>
    <row r="51" spans="2:55" x14ac:dyDescent="0.3">
      <c r="B51" s="15"/>
      <c r="C51" s="9" t="s">
        <v>52</v>
      </c>
      <c r="D51" s="9" t="s">
        <v>26</v>
      </c>
      <c r="E51" s="9"/>
      <c r="F51" s="9"/>
      <c r="G51" s="23">
        <f t="shared" si="15"/>
        <v>0</v>
      </c>
      <c r="H51" s="10"/>
      <c r="I51" s="23"/>
      <c r="J51" s="9"/>
      <c r="K51" s="28">
        <f t="shared" si="16"/>
        <v>0</v>
      </c>
      <c r="L51" s="16"/>
      <c r="W51" s="64" t="s">
        <v>26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73">
        <f t="shared" si="17"/>
        <v>0</v>
      </c>
    </row>
    <row r="52" spans="2:55" x14ac:dyDescent="0.3">
      <c r="B52" s="15"/>
      <c r="C52" s="9" t="s">
        <v>52</v>
      </c>
      <c r="D52" s="9" t="s">
        <v>43</v>
      </c>
      <c r="E52" s="9"/>
      <c r="F52" s="9"/>
      <c r="G52" s="23">
        <f t="shared" si="15"/>
        <v>0</v>
      </c>
      <c r="H52" s="10"/>
      <c r="I52" s="23"/>
      <c r="J52" s="9"/>
      <c r="K52" s="28">
        <f t="shared" si="16"/>
        <v>0</v>
      </c>
      <c r="L52" s="16"/>
      <c r="W52" s="64" t="s">
        <v>43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73">
        <f t="shared" si="17"/>
        <v>0</v>
      </c>
    </row>
    <row r="53" spans="2:55" x14ac:dyDescent="0.3">
      <c r="B53" s="15"/>
      <c r="C53" s="9" t="s">
        <v>52</v>
      </c>
      <c r="D53" s="9" t="s">
        <v>44</v>
      </c>
      <c r="E53" s="9"/>
      <c r="F53" s="9"/>
      <c r="G53" s="23">
        <f t="shared" si="15"/>
        <v>0</v>
      </c>
      <c r="H53" s="10"/>
      <c r="I53" s="23"/>
      <c r="J53" s="9"/>
      <c r="K53" s="28">
        <f t="shared" si="16"/>
        <v>0</v>
      </c>
      <c r="L53" s="16"/>
      <c r="W53" s="64" t="s">
        <v>44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73">
        <f t="shared" si="17"/>
        <v>0</v>
      </c>
    </row>
    <row r="54" spans="2:55" x14ac:dyDescent="0.3">
      <c r="B54" s="15"/>
      <c r="C54" s="9" t="s">
        <v>52</v>
      </c>
      <c r="D54" s="9" t="s">
        <v>45</v>
      </c>
      <c r="E54" s="9"/>
      <c r="F54" s="9"/>
      <c r="G54" s="23">
        <f t="shared" si="15"/>
        <v>0</v>
      </c>
      <c r="H54" s="10"/>
      <c r="I54" s="23"/>
      <c r="J54" s="9"/>
      <c r="K54" s="28">
        <f t="shared" si="16"/>
        <v>0</v>
      </c>
      <c r="L54" s="16"/>
      <c r="W54" s="64" t="s">
        <v>45</v>
      </c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73">
        <f t="shared" si="17"/>
        <v>0</v>
      </c>
    </row>
    <row r="55" spans="2:55" x14ac:dyDescent="0.3">
      <c r="B55" s="15"/>
      <c r="C55" s="9" t="s">
        <v>52</v>
      </c>
      <c r="D55" s="9" t="s">
        <v>46</v>
      </c>
      <c r="E55" s="9"/>
      <c r="F55" s="9"/>
      <c r="G55" s="23">
        <f t="shared" si="15"/>
        <v>0</v>
      </c>
      <c r="H55" s="10"/>
      <c r="I55" s="23"/>
      <c r="J55" s="9"/>
      <c r="K55" s="28">
        <f t="shared" si="16"/>
        <v>0</v>
      </c>
      <c r="L55" s="16"/>
      <c r="W55" s="64" t="s">
        <v>46</v>
      </c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73">
        <f t="shared" si="17"/>
        <v>0</v>
      </c>
    </row>
    <row r="56" spans="2:55" x14ac:dyDescent="0.3">
      <c r="B56" s="15"/>
      <c r="C56" s="9"/>
      <c r="D56" s="9"/>
      <c r="E56" s="9"/>
      <c r="F56" s="9"/>
      <c r="G56" s="10"/>
      <c r="H56" s="10"/>
      <c r="I56" s="10"/>
      <c r="J56" s="9"/>
      <c r="K56" s="29"/>
      <c r="L56" s="16"/>
      <c r="W56" s="64"/>
      <c r="X56" s="62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74"/>
    </row>
    <row r="57" spans="2:55" x14ac:dyDescent="0.3">
      <c r="B57" s="15"/>
      <c r="C57" s="9"/>
      <c r="D57" s="19" t="s">
        <v>27</v>
      </c>
      <c r="E57" s="9"/>
      <c r="F57" s="9"/>
      <c r="G57" s="9"/>
      <c r="H57" s="9"/>
      <c r="I57" s="9"/>
      <c r="J57" s="9"/>
      <c r="K57" s="26"/>
      <c r="L57" s="16"/>
      <c r="W57" s="67" t="s">
        <v>27</v>
      </c>
      <c r="X57" s="59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16"/>
    </row>
    <row r="58" spans="2:55" x14ac:dyDescent="0.3">
      <c r="B58" s="15"/>
      <c r="C58" s="9" t="s">
        <v>51</v>
      </c>
      <c r="D58" s="9" t="s">
        <v>28</v>
      </c>
      <c r="E58" s="9"/>
      <c r="F58" s="9"/>
      <c r="G58" s="23">
        <f t="shared" ref="G58:G60" si="18">+BC58</f>
        <v>0</v>
      </c>
      <c r="H58" s="10"/>
      <c r="I58" s="23"/>
      <c r="J58" s="9"/>
      <c r="K58" s="28">
        <f t="shared" ref="K58:K60" si="19">+I58-G58</f>
        <v>0</v>
      </c>
      <c r="L58" s="16"/>
      <c r="W58" s="64" t="s">
        <v>28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73">
        <f t="shared" ref="BC58:BC60" si="20">SUM(X58:BB58)</f>
        <v>0</v>
      </c>
    </row>
    <row r="59" spans="2:55" x14ac:dyDescent="0.3">
      <c r="B59" s="15"/>
      <c r="C59" s="9" t="s">
        <v>52</v>
      </c>
      <c r="D59" s="9" t="s">
        <v>29</v>
      </c>
      <c r="E59" s="9"/>
      <c r="F59" s="9"/>
      <c r="G59" s="23">
        <f t="shared" si="18"/>
        <v>0</v>
      </c>
      <c r="H59" s="10"/>
      <c r="I59" s="23"/>
      <c r="J59" s="9"/>
      <c r="K59" s="28">
        <f t="shared" si="19"/>
        <v>0</v>
      </c>
      <c r="L59" s="16"/>
      <c r="W59" s="64" t="s">
        <v>29</v>
      </c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73">
        <f t="shared" si="20"/>
        <v>0</v>
      </c>
    </row>
    <row r="60" spans="2:55" x14ac:dyDescent="0.3">
      <c r="B60" s="15"/>
      <c r="C60" s="9" t="s">
        <v>52</v>
      </c>
      <c r="D60" s="9" t="s">
        <v>30</v>
      </c>
      <c r="E60" s="9"/>
      <c r="F60" s="9"/>
      <c r="G60" s="23">
        <f t="shared" si="18"/>
        <v>0</v>
      </c>
      <c r="H60" s="10"/>
      <c r="I60" s="23"/>
      <c r="J60" s="9"/>
      <c r="K60" s="28">
        <f t="shared" si="19"/>
        <v>0</v>
      </c>
      <c r="L60" s="16"/>
      <c r="W60" s="64" t="s">
        <v>30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73">
        <f t="shared" si="20"/>
        <v>0</v>
      </c>
    </row>
    <row r="61" spans="2:55" x14ac:dyDescent="0.3">
      <c r="B61" s="15"/>
      <c r="C61" s="9"/>
      <c r="D61" s="9"/>
      <c r="E61" s="9"/>
      <c r="F61" s="9"/>
      <c r="G61" s="9"/>
      <c r="H61" s="9"/>
      <c r="I61" s="9"/>
      <c r="J61" s="9"/>
      <c r="K61" s="26"/>
      <c r="L61" s="16"/>
      <c r="W61" s="64"/>
      <c r="X61" s="59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16"/>
    </row>
    <row r="62" spans="2:55" x14ac:dyDescent="0.3">
      <c r="B62" s="15"/>
      <c r="C62" s="9"/>
      <c r="D62" s="50" t="s">
        <v>75</v>
      </c>
      <c r="E62" s="9"/>
      <c r="F62" s="9"/>
      <c r="G62" s="9"/>
      <c r="H62" s="9"/>
      <c r="I62" s="9"/>
      <c r="J62" s="9"/>
      <c r="K62" s="26"/>
      <c r="L62" s="16"/>
      <c r="W62" s="67" t="s">
        <v>75</v>
      </c>
      <c r="X62" s="59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16"/>
    </row>
    <row r="63" spans="2:55" x14ac:dyDescent="0.3">
      <c r="B63" s="15"/>
      <c r="C63" s="9" t="s">
        <v>51</v>
      </c>
      <c r="D63" s="9" t="s">
        <v>76</v>
      </c>
      <c r="E63" s="9"/>
      <c r="F63" s="9"/>
      <c r="G63" s="23">
        <f t="shared" ref="G63:G68" si="21">+BC63</f>
        <v>0</v>
      </c>
      <c r="H63" s="10"/>
      <c r="I63" s="23"/>
      <c r="J63" s="9"/>
      <c r="K63" s="28">
        <f t="shared" ref="K63:K68" si="22">+I63-G63</f>
        <v>0</v>
      </c>
      <c r="L63" s="16"/>
      <c r="W63" s="64" t="s">
        <v>76</v>
      </c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73">
        <f t="shared" ref="BC63:BC68" si="23">SUM(X63:BB63)</f>
        <v>0</v>
      </c>
    </row>
    <row r="64" spans="2:55" x14ac:dyDescent="0.3">
      <c r="B64" s="15"/>
      <c r="C64" s="9" t="s">
        <v>52</v>
      </c>
      <c r="D64" s="9" t="s">
        <v>77</v>
      </c>
      <c r="E64" s="9"/>
      <c r="F64" s="9"/>
      <c r="G64" s="23">
        <f t="shared" si="21"/>
        <v>0</v>
      </c>
      <c r="H64" s="10"/>
      <c r="I64" s="23"/>
      <c r="J64" s="9"/>
      <c r="K64" s="28">
        <f t="shared" si="22"/>
        <v>0</v>
      </c>
      <c r="L64" s="16"/>
      <c r="W64" s="64" t="s">
        <v>77</v>
      </c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73">
        <f t="shared" si="23"/>
        <v>0</v>
      </c>
    </row>
    <row r="65" spans="2:55" x14ac:dyDescent="0.3">
      <c r="B65" s="15"/>
      <c r="C65" s="9" t="s">
        <v>52</v>
      </c>
      <c r="D65" s="9" t="s">
        <v>78</v>
      </c>
      <c r="E65" s="9"/>
      <c r="F65" s="9"/>
      <c r="G65" s="23">
        <f t="shared" si="21"/>
        <v>0</v>
      </c>
      <c r="H65" s="10"/>
      <c r="I65" s="23"/>
      <c r="J65" s="9"/>
      <c r="K65" s="28">
        <f t="shared" si="22"/>
        <v>0</v>
      </c>
      <c r="L65" s="16"/>
      <c r="W65" s="64" t="s">
        <v>78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73">
        <f t="shared" si="23"/>
        <v>0</v>
      </c>
    </row>
    <row r="66" spans="2:55" x14ac:dyDescent="0.3">
      <c r="B66" s="15"/>
      <c r="C66" s="9" t="s">
        <v>52</v>
      </c>
      <c r="D66" s="9" t="s">
        <v>79</v>
      </c>
      <c r="E66" s="9"/>
      <c r="F66" s="9"/>
      <c r="G66" s="23">
        <f t="shared" si="21"/>
        <v>0</v>
      </c>
      <c r="H66" s="10"/>
      <c r="I66" s="23"/>
      <c r="J66" s="9"/>
      <c r="K66" s="28">
        <f t="shared" si="22"/>
        <v>0</v>
      </c>
      <c r="L66" s="16"/>
      <c r="W66" s="64" t="s">
        <v>79</v>
      </c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73">
        <f t="shared" si="23"/>
        <v>0</v>
      </c>
    </row>
    <row r="67" spans="2:55" x14ac:dyDescent="0.3">
      <c r="B67" s="15"/>
      <c r="C67" s="9" t="s">
        <v>52</v>
      </c>
      <c r="D67" s="9" t="s">
        <v>79</v>
      </c>
      <c r="E67" s="9"/>
      <c r="F67" s="9"/>
      <c r="G67" s="23">
        <f t="shared" si="21"/>
        <v>0</v>
      </c>
      <c r="H67" s="10"/>
      <c r="I67" s="23"/>
      <c r="J67" s="9"/>
      <c r="K67" s="28">
        <f t="shared" si="22"/>
        <v>0</v>
      </c>
      <c r="L67" s="16"/>
      <c r="W67" s="64" t="s">
        <v>79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73">
        <f t="shared" si="23"/>
        <v>0</v>
      </c>
    </row>
    <row r="68" spans="2:55" x14ac:dyDescent="0.3">
      <c r="B68" s="15"/>
      <c r="C68" s="9" t="s">
        <v>52</v>
      </c>
      <c r="D68" s="9" t="s">
        <v>79</v>
      </c>
      <c r="E68" s="9"/>
      <c r="F68" s="9"/>
      <c r="G68" s="23">
        <f t="shared" si="21"/>
        <v>0</v>
      </c>
      <c r="H68" s="10"/>
      <c r="I68" s="23"/>
      <c r="J68" s="9"/>
      <c r="K68" s="28">
        <f t="shared" si="22"/>
        <v>0</v>
      </c>
      <c r="L68" s="16"/>
      <c r="W68" s="64" t="s">
        <v>79</v>
      </c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73">
        <f t="shared" si="23"/>
        <v>0</v>
      </c>
    </row>
    <row r="69" spans="2:55" x14ac:dyDescent="0.3">
      <c r="B69" s="15"/>
      <c r="C69" s="9"/>
      <c r="D69" s="9"/>
      <c r="E69" s="9"/>
      <c r="F69" s="9"/>
      <c r="G69" s="9"/>
      <c r="H69" s="9"/>
      <c r="I69" s="9"/>
      <c r="J69" s="9"/>
      <c r="K69" s="26"/>
      <c r="L69" s="16"/>
      <c r="W69" s="64"/>
      <c r="X69" s="59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16"/>
    </row>
    <row r="70" spans="2:55" x14ac:dyDescent="0.3">
      <c r="B70" s="15"/>
      <c r="C70" s="9" t="s">
        <v>51</v>
      </c>
      <c r="D70" s="19" t="s">
        <v>32</v>
      </c>
      <c r="E70" s="9"/>
      <c r="F70" s="9"/>
      <c r="G70" s="23">
        <f>+BC70</f>
        <v>0</v>
      </c>
      <c r="H70" s="10"/>
      <c r="I70" s="23"/>
      <c r="J70" s="9"/>
      <c r="K70" s="28">
        <f t="shared" ref="K70" si="24">+I70-G70</f>
        <v>0</v>
      </c>
      <c r="L70" s="16"/>
      <c r="W70" s="67" t="s">
        <v>32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73">
        <f t="shared" ref="BC70" si="25">SUM(X70:BB70)</f>
        <v>0</v>
      </c>
    </row>
    <row r="71" spans="2:55" x14ac:dyDescent="0.3">
      <c r="B71" s="15"/>
      <c r="C71" s="9"/>
      <c r="D71" s="9"/>
      <c r="E71" s="9"/>
      <c r="F71" s="9"/>
      <c r="G71" s="9"/>
      <c r="H71" s="9"/>
      <c r="I71" s="9"/>
      <c r="J71" s="9"/>
      <c r="K71" s="26"/>
      <c r="L71" s="16"/>
      <c r="W71" s="64"/>
      <c r="X71" s="59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16"/>
    </row>
    <row r="72" spans="2:55" x14ac:dyDescent="0.3">
      <c r="B72" s="15"/>
      <c r="C72" s="9" t="s">
        <v>52</v>
      </c>
      <c r="D72" s="19" t="s">
        <v>33</v>
      </c>
      <c r="E72" s="9"/>
      <c r="F72" s="9"/>
      <c r="G72" s="23">
        <f>+BC72</f>
        <v>0</v>
      </c>
      <c r="H72" s="10"/>
      <c r="I72" s="23"/>
      <c r="J72" s="9"/>
      <c r="K72" s="28">
        <f t="shared" ref="K72" si="26">+I72-G72</f>
        <v>0</v>
      </c>
      <c r="L72" s="16"/>
      <c r="W72" s="67" t="s">
        <v>33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73">
        <f t="shared" ref="BC72" si="27">SUM(X72:BB72)</f>
        <v>0</v>
      </c>
    </row>
    <row r="73" spans="2:55" x14ac:dyDescent="0.3">
      <c r="B73" s="15"/>
      <c r="C73" s="9"/>
      <c r="D73" s="9"/>
      <c r="E73" s="9"/>
      <c r="F73" s="9"/>
      <c r="G73" s="9"/>
      <c r="H73" s="9"/>
      <c r="I73" s="9"/>
      <c r="J73" s="9"/>
      <c r="K73" s="26"/>
      <c r="L73" s="16"/>
      <c r="W73" s="64"/>
      <c r="X73" s="59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16"/>
    </row>
    <row r="74" spans="2:55" x14ac:dyDescent="0.3">
      <c r="B74" s="15"/>
      <c r="C74" s="9"/>
      <c r="D74" s="19" t="s">
        <v>34</v>
      </c>
      <c r="E74" s="9"/>
      <c r="F74" s="9"/>
      <c r="G74" s="9"/>
      <c r="H74" s="9"/>
      <c r="I74" s="9"/>
      <c r="J74" s="9"/>
      <c r="K74" s="26"/>
      <c r="L74" s="16"/>
      <c r="W74" s="67" t="s">
        <v>34</v>
      </c>
      <c r="X74" s="59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16"/>
    </row>
    <row r="75" spans="2:55" x14ac:dyDescent="0.3">
      <c r="B75" s="15"/>
      <c r="C75" s="9" t="s">
        <v>52</v>
      </c>
      <c r="D75" s="9" t="s">
        <v>35</v>
      </c>
      <c r="E75" s="9"/>
      <c r="F75" s="9"/>
      <c r="G75" s="23">
        <f t="shared" ref="G75:G77" si="28">+BC75</f>
        <v>0</v>
      </c>
      <c r="H75" s="10"/>
      <c r="I75" s="23"/>
      <c r="J75" s="9"/>
      <c r="K75" s="28">
        <f t="shared" ref="K75:K77" si="29">+I75-G75</f>
        <v>0</v>
      </c>
      <c r="L75" s="16"/>
      <c r="W75" s="64" t="s">
        <v>35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73">
        <f t="shared" ref="BC75:BC77" si="30">SUM(X75:BB75)</f>
        <v>0</v>
      </c>
    </row>
    <row r="76" spans="2:55" x14ac:dyDescent="0.3">
      <c r="B76" s="15"/>
      <c r="C76" s="9" t="s">
        <v>52</v>
      </c>
      <c r="D76" s="9" t="s">
        <v>36</v>
      </c>
      <c r="E76" s="9"/>
      <c r="F76" s="9"/>
      <c r="G76" s="23">
        <f t="shared" si="28"/>
        <v>0</v>
      </c>
      <c r="H76" s="10"/>
      <c r="I76" s="23"/>
      <c r="J76" s="9"/>
      <c r="K76" s="28">
        <f t="shared" si="29"/>
        <v>0</v>
      </c>
      <c r="L76" s="16"/>
      <c r="W76" s="64" t="s">
        <v>36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73">
        <f t="shared" si="30"/>
        <v>0</v>
      </c>
    </row>
    <row r="77" spans="2:55" x14ac:dyDescent="0.3">
      <c r="B77" s="15"/>
      <c r="C77" s="9" t="s">
        <v>52</v>
      </c>
      <c r="D77" s="9" t="s">
        <v>37</v>
      </c>
      <c r="E77" s="9"/>
      <c r="F77" s="9"/>
      <c r="G77" s="23">
        <f t="shared" si="28"/>
        <v>0</v>
      </c>
      <c r="H77" s="10"/>
      <c r="I77" s="23"/>
      <c r="J77" s="9"/>
      <c r="K77" s="28">
        <f t="shared" si="29"/>
        <v>0</v>
      </c>
      <c r="L77" s="16"/>
      <c r="W77" s="64" t="s">
        <v>37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73">
        <f t="shared" si="30"/>
        <v>0</v>
      </c>
    </row>
    <row r="78" spans="2:55" x14ac:dyDescent="0.3">
      <c r="B78" s="15"/>
      <c r="C78" s="9"/>
      <c r="D78" s="9"/>
      <c r="E78" s="9"/>
      <c r="F78" s="9"/>
      <c r="G78" s="9"/>
      <c r="H78" s="9"/>
      <c r="I78" s="9"/>
      <c r="J78" s="9"/>
      <c r="K78" s="26"/>
      <c r="L78" s="16"/>
      <c r="W78" s="64"/>
      <c r="X78" s="59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16"/>
    </row>
    <row r="79" spans="2:55" x14ac:dyDescent="0.3">
      <c r="B79" s="15"/>
      <c r="C79" s="9" t="s">
        <v>51</v>
      </c>
      <c r="D79" s="19" t="s">
        <v>48</v>
      </c>
      <c r="E79" s="9"/>
      <c r="F79" s="9"/>
      <c r="G79" s="23">
        <f>+BC79</f>
        <v>0</v>
      </c>
      <c r="H79" s="10"/>
      <c r="I79" s="23"/>
      <c r="J79" s="9"/>
      <c r="K79" s="28">
        <f t="shared" ref="K79" si="31">+I79-G79</f>
        <v>0</v>
      </c>
      <c r="L79" s="16"/>
      <c r="W79" s="67" t="s">
        <v>48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73">
        <f t="shared" ref="BC79" si="32">SUM(X79:BB79)</f>
        <v>0</v>
      </c>
    </row>
    <row r="80" spans="2:55" x14ac:dyDescent="0.3">
      <c r="B80" s="15"/>
      <c r="C80" s="9"/>
      <c r="D80" s="50"/>
      <c r="E80" s="9"/>
      <c r="F80" s="9"/>
      <c r="G80" s="9"/>
      <c r="H80" s="9"/>
      <c r="I80" s="9"/>
      <c r="J80" s="9"/>
      <c r="K80" s="26"/>
      <c r="L80" s="16"/>
      <c r="W80" s="67"/>
      <c r="X80" s="59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16"/>
    </row>
    <row r="81" spans="2:55" x14ac:dyDescent="0.3">
      <c r="B81" s="15"/>
      <c r="C81" s="9"/>
      <c r="D81" s="50" t="s">
        <v>82</v>
      </c>
      <c r="E81" s="9"/>
      <c r="F81" s="9"/>
      <c r="G81" s="9"/>
      <c r="H81" s="9"/>
      <c r="I81" s="9"/>
      <c r="J81" s="9"/>
      <c r="K81" s="26"/>
      <c r="L81" s="16"/>
      <c r="W81" s="67" t="s">
        <v>82</v>
      </c>
      <c r="X81" s="59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16"/>
    </row>
    <row r="82" spans="2:55" x14ac:dyDescent="0.3">
      <c r="B82" s="15"/>
      <c r="C82" s="9" t="s">
        <v>51</v>
      </c>
      <c r="D82" s="9" t="s">
        <v>83</v>
      </c>
      <c r="E82" s="9"/>
      <c r="F82" s="9"/>
      <c r="G82" s="23">
        <f t="shared" ref="G82:G87" si="33">+BC82</f>
        <v>0</v>
      </c>
      <c r="H82" s="10"/>
      <c r="I82" s="23"/>
      <c r="J82" s="9"/>
      <c r="K82" s="28">
        <f t="shared" ref="K82:K87" si="34">+I82-G82</f>
        <v>0</v>
      </c>
      <c r="L82" s="16"/>
      <c r="W82" s="64" t="s">
        <v>83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73">
        <f t="shared" ref="BC82:BC87" si="35">SUM(X82:BB82)</f>
        <v>0</v>
      </c>
    </row>
    <row r="83" spans="2:55" x14ac:dyDescent="0.3">
      <c r="B83" s="15"/>
      <c r="C83" s="9" t="s">
        <v>51</v>
      </c>
      <c r="D83" s="9" t="s">
        <v>83</v>
      </c>
      <c r="E83" s="9"/>
      <c r="F83" s="9"/>
      <c r="G83" s="23">
        <f t="shared" si="33"/>
        <v>0</v>
      </c>
      <c r="H83" s="10"/>
      <c r="I83" s="23"/>
      <c r="J83" s="9"/>
      <c r="K83" s="28">
        <f t="shared" si="34"/>
        <v>0</v>
      </c>
      <c r="L83" s="16"/>
      <c r="W83" s="64" t="s">
        <v>83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73">
        <f t="shared" si="35"/>
        <v>0</v>
      </c>
    </row>
    <row r="84" spans="2:55" x14ac:dyDescent="0.3">
      <c r="B84" s="15"/>
      <c r="C84" s="9" t="s">
        <v>51</v>
      </c>
      <c r="D84" s="9" t="s">
        <v>75</v>
      </c>
      <c r="E84" s="9"/>
      <c r="F84" s="9"/>
      <c r="G84" s="23">
        <f t="shared" si="33"/>
        <v>0</v>
      </c>
      <c r="H84" s="10"/>
      <c r="I84" s="23"/>
      <c r="J84" s="9"/>
      <c r="K84" s="28">
        <f t="shared" si="34"/>
        <v>0</v>
      </c>
      <c r="L84" s="16"/>
      <c r="W84" s="64" t="s">
        <v>75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73">
        <f t="shared" si="35"/>
        <v>0</v>
      </c>
    </row>
    <row r="85" spans="2:55" x14ac:dyDescent="0.3">
      <c r="B85" s="15"/>
      <c r="C85" s="9" t="s">
        <v>51</v>
      </c>
      <c r="D85" s="9" t="s">
        <v>75</v>
      </c>
      <c r="E85" s="9"/>
      <c r="F85" s="9"/>
      <c r="G85" s="23">
        <f t="shared" si="33"/>
        <v>0</v>
      </c>
      <c r="H85" s="10"/>
      <c r="I85" s="23"/>
      <c r="J85" s="9"/>
      <c r="K85" s="28">
        <f t="shared" si="34"/>
        <v>0</v>
      </c>
      <c r="L85" s="16"/>
      <c r="W85" s="64" t="s">
        <v>75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73">
        <f t="shared" si="35"/>
        <v>0</v>
      </c>
    </row>
    <row r="86" spans="2:55" x14ac:dyDescent="0.3">
      <c r="B86" s="15"/>
      <c r="C86" s="9" t="s">
        <v>51</v>
      </c>
      <c r="D86" s="9" t="s">
        <v>75</v>
      </c>
      <c r="E86" s="9"/>
      <c r="F86" s="9"/>
      <c r="G86" s="23">
        <f t="shared" si="33"/>
        <v>0</v>
      </c>
      <c r="H86" s="10"/>
      <c r="I86" s="23"/>
      <c r="J86" s="9"/>
      <c r="K86" s="28">
        <f t="shared" si="34"/>
        <v>0</v>
      </c>
      <c r="L86" s="16"/>
      <c r="W86" s="64" t="s">
        <v>75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73">
        <f t="shared" si="35"/>
        <v>0</v>
      </c>
    </row>
    <row r="87" spans="2:55" x14ac:dyDescent="0.3">
      <c r="B87" s="15"/>
      <c r="C87" s="9" t="s">
        <v>51</v>
      </c>
      <c r="D87" s="9" t="s">
        <v>75</v>
      </c>
      <c r="E87" s="9"/>
      <c r="F87" s="9"/>
      <c r="G87" s="23">
        <f t="shared" si="33"/>
        <v>0</v>
      </c>
      <c r="H87" s="10"/>
      <c r="I87" s="23"/>
      <c r="J87" s="9"/>
      <c r="K87" s="28">
        <f t="shared" si="34"/>
        <v>0</v>
      </c>
      <c r="L87" s="16"/>
      <c r="W87" s="64" t="s">
        <v>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73">
        <f t="shared" si="35"/>
        <v>0</v>
      </c>
    </row>
    <row r="88" spans="2:55" x14ac:dyDescent="0.3">
      <c r="B88" s="15"/>
      <c r="C88" s="9"/>
      <c r="D88" s="50"/>
      <c r="E88" s="9"/>
      <c r="F88" s="9"/>
      <c r="G88" s="9"/>
      <c r="H88" s="9"/>
      <c r="I88" s="9"/>
      <c r="J88" s="9"/>
      <c r="K88" s="26"/>
      <c r="L88" s="16"/>
      <c r="W88" s="67"/>
      <c r="X88" s="59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16"/>
    </row>
    <row r="89" spans="2:55" x14ac:dyDescent="0.3">
      <c r="B89" s="15"/>
      <c r="C89" s="9"/>
      <c r="D89" s="50" t="s">
        <v>73</v>
      </c>
      <c r="E89" s="9"/>
      <c r="F89" s="9"/>
      <c r="G89" s="9"/>
      <c r="H89" s="9"/>
      <c r="I89" s="9"/>
      <c r="J89" s="9"/>
      <c r="K89" s="26"/>
      <c r="L89" s="16"/>
      <c r="W89" s="67" t="s">
        <v>73</v>
      </c>
      <c r="X89" s="59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16"/>
    </row>
    <row r="90" spans="2:55" x14ac:dyDescent="0.3">
      <c r="B90" s="15"/>
      <c r="C90" s="9" t="s">
        <v>51</v>
      </c>
      <c r="D90" s="9" t="s">
        <v>74</v>
      </c>
      <c r="E90" s="9"/>
      <c r="F90" s="9"/>
      <c r="G90" s="23">
        <f t="shared" ref="G90:G91" si="36">+BC90</f>
        <v>0</v>
      </c>
      <c r="H90" s="9"/>
      <c r="I90" s="23"/>
      <c r="J90" s="9"/>
      <c r="K90" s="28">
        <f t="shared" ref="K90:K91" si="37">+I90-G90</f>
        <v>0</v>
      </c>
      <c r="L90" s="16"/>
      <c r="W90" s="64" t="s">
        <v>74</v>
      </c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73">
        <f t="shared" ref="BC90:BC91" si="38">SUM(X90:BB90)</f>
        <v>0</v>
      </c>
    </row>
    <row r="91" spans="2:55" x14ac:dyDescent="0.3">
      <c r="B91" s="15"/>
      <c r="C91" s="9" t="s">
        <v>51</v>
      </c>
      <c r="D91" s="9" t="s">
        <v>75</v>
      </c>
      <c r="E91" s="9"/>
      <c r="F91" s="9"/>
      <c r="G91" s="23">
        <f t="shared" si="36"/>
        <v>0</v>
      </c>
      <c r="H91" s="9"/>
      <c r="I91" s="23"/>
      <c r="J91" s="9"/>
      <c r="K91" s="28">
        <f t="shared" si="37"/>
        <v>0</v>
      </c>
      <c r="L91" s="16"/>
      <c r="W91" s="64" t="s">
        <v>75</v>
      </c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73">
        <f t="shared" si="38"/>
        <v>0</v>
      </c>
    </row>
    <row r="92" spans="2:55" x14ac:dyDescent="0.3">
      <c r="B92" s="15"/>
      <c r="C92" s="9"/>
      <c r="D92" s="9"/>
      <c r="E92" s="9"/>
      <c r="F92" s="9"/>
      <c r="G92" s="9"/>
      <c r="H92" s="9"/>
      <c r="I92" s="9"/>
      <c r="J92" s="9"/>
      <c r="K92" s="26"/>
      <c r="L92" s="16"/>
      <c r="W92" s="64"/>
      <c r="X92" s="59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16"/>
    </row>
    <row r="93" spans="2:55" ht="18" x14ac:dyDescent="0.35">
      <c r="B93" s="15"/>
      <c r="C93" s="9"/>
      <c r="D93" s="18" t="s">
        <v>68</v>
      </c>
      <c r="E93" s="18"/>
      <c r="F93" s="18"/>
      <c r="G93" s="31">
        <f>SUM(G27:G91)</f>
        <v>0</v>
      </c>
      <c r="H93" s="36"/>
      <c r="I93" s="31"/>
      <c r="J93" s="26"/>
      <c r="K93" s="33">
        <f>+I93-G93</f>
        <v>0</v>
      </c>
      <c r="L93" s="16"/>
      <c r="W93" s="68" t="s">
        <v>68</v>
      </c>
      <c r="X93" s="31">
        <f t="shared" ref="X93:BB93" si="39">SUM(X27:X91)</f>
        <v>0</v>
      </c>
      <c r="Y93" s="31">
        <f t="shared" si="39"/>
        <v>0</v>
      </c>
      <c r="Z93" s="31">
        <f t="shared" si="39"/>
        <v>0</v>
      </c>
      <c r="AA93" s="31">
        <f t="shared" si="39"/>
        <v>0</v>
      </c>
      <c r="AB93" s="31">
        <f t="shared" si="39"/>
        <v>0</v>
      </c>
      <c r="AC93" s="31">
        <f t="shared" si="39"/>
        <v>0</v>
      </c>
      <c r="AD93" s="31">
        <f t="shared" si="39"/>
        <v>0</v>
      </c>
      <c r="AE93" s="31">
        <f t="shared" si="39"/>
        <v>0</v>
      </c>
      <c r="AF93" s="31">
        <f t="shared" si="39"/>
        <v>0</v>
      </c>
      <c r="AG93" s="31">
        <f t="shared" si="39"/>
        <v>0</v>
      </c>
      <c r="AH93" s="31">
        <f t="shared" si="39"/>
        <v>0</v>
      </c>
      <c r="AI93" s="31">
        <f t="shared" si="39"/>
        <v>0</v>
      </c>
      <c r="AJ93" s="31">
        <f t="shared" si="39"/>
        <v>0</v>
      </c>
      <c r="AK93" s="31">
        <f t="shared" si="39"/>
        <v>0</v>
      </c>
      <c r="AL93" s="31">
        <f t="shared" si="39"/>
        <v>0</v>
      </c>
      <c r="AM93" s="31">
        <f t="shared" si="39"/>
        <v>0</v>
      </c>
      <c r="AN93" s="31">
        <f t="shared" si="39"/>
        <v>0</v>
      </c>
      <c r="AO93" s="31">
        <f t="shared" si="39"/>
        <v>0</v>
      </c>
      <c r="AP93" s="31">
        <f t="shared" si="39"/>
        <v>0</v>
      </c>
      <c r="AQ93" s="31">
        <f t="shared" si="39"/>
        <v>0</v>
      </c>
      <c r="AR93" s="31">
        <f t="shared" si="39"/>
        <v>0</v>
      </c>
      <c r="AS93" s="31">
        <f t="shared" si="39"/>
        <v>0</v>
      </c>
      <c r="AT93" s="31">
        <f t="shared" si="39"/>
        <v>0</v>
      </c>
      <c r="AU93" s="31">
        <f t="shared" si="39"/>
        <v>0</v>
      </c>
      <c r="AV93" s="31">
        <f t="shared" si="39"/>
        <v>0</v>
      </c>
      <c r="AW93" s="31">
        <f t="shared" si="39"/>
        <v>0</v>
      </c>
      <c r="AX93" s="31">
        <f t="shared" si="39"/>
        <v>0</v>
      </c>
      <c r="AY93" s="31">
        <f t="shared" si="39"/>
        <v>0</v>
      </c>
      <c r="AZ93" s="31">
        <f t="shared" si="39"/>
        <v>0</v>
      </c>
      <c r="BA93" s="31">
        <f t="shared" si="39"/>
        <v>0</v>
      </c>
      <c r="BB93" s="31">
        <f t="shared" si="39"/>
        <v>0</v>
      </c>
      <c r="BC93" s="73">
        <f t="shared" ref="BC93" si="40">SUM(X93:BB93)</f>
        <v>0</v>
      </c>
    </row>
    <row r="94" spans="2:55" x14ac:dyDescent="0.3">
      <c r="B94" s="15"/>
      <c r="C94" s="9"/>
      <c r="D94" s="9"/>
      <c r="E94" s="9"/>
      <c r="F94" s="9"/>
      <c r="G94" s="9"/>
      <c r="H94" s="9"/>
      <c r="I94" s="9"/>
      <c r="J94" s="9"/>
      <c r="K94" s="26"/>
      <c r="L94" s="16"/>
      <c r="W94" s="66"/>
      <c r="X94" s="60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1"/>
    </row>
    <row r="95" spans="2:55" x14ac:dyDescent="0.3">
      <c r="B95" s="15"/>
      <c r="C95" s="9"/>
      <c r="D95" s="19" t="s">
        <v>53</v>
      </c>
      <c r="E95" s="9"/>
      <c r="F95" s="9"/>
      <c r="G95" s="22" t="s">
        <v>69</v>
      </c>
      <c r="H95" s="9"/>
      <c r="I95" s="22" t="s">
        <v>49</v>
      </c>
      <c r="J95" s="9"/>
      <c r="K95" s="27" t="s">
        <v>50</v>
      </c>
      <c r="L95" s="16"/>
      <c r="W95" s="1"/>
    </row>
    <row r="96" spans="2:55" x14ac:dyDescent="0.3">
      <c r="B96" s="15"/>
      <c r="C96" s="9" t="s">
        <v>53</v>
      </c>
      <c r="D96" s="9" t="s">
        <v>66</v>
      </c>
      <c r="E96" s="9"/>
      <c r="F96" s="9"/>
      <c r="G96" s="28">
        <f>+G20-G93</f>
        <v>0</v>
      </c>
      <c r="H96" s="29"/>
      <c r="I96" s="28">
        <f>+I20-I93</f>
        <v>0</v>
      </c>
      <c r="J96" s="26"/>
      <c r="K96" s="28">
        <f>+G96-I96</f>
        <v>0</v>
      </c>
      <c r="L96" s="16"/>
      <c r="W96" s="1"/>
    </row>
    <row r="97" spans="2:23" x14ac:dyDescent="0.3">
      <c r="B97" s="15"/>
      <c r="C97" s="9"/>
      <c r="D97" s="9" t="s">
        <v>65</v>
      </c>
      <c r="E97" s="9"/>
      <c r="F97" s="9"/>
      <c r="G97" s="28">
        <f>+MAJ!G99</f>
        <v>0</v>
      </c>
      <c r="H97" s="29"/>
      <c r="I97" s="28">
        <f>+MAJ!I99</f>
        <v>0</v>
      </c>
      <c r="J97" s="26"/>
      <c r="K97" s="28">
        <f>+G97-I97</f>
        <v>0</v>
      </c>
      <c r="L97" s="16"/>
      <c r="W97" s="1"/>
    </row>
    <row r="98" spans="2:23" x14ac:dyDescent="0.3">
      <c r="B98" s="15"/>
      <c r="C98" s="9"/>
      <c r="D98" s="9"/>
      <c r="E98" s="9"/>
      <c r="F98" s="9"/>
      <c r="G98" s="9"/>
      <c r="H98" s="9"/>
      <c r="I98" s="9"/>
      <c r="J98" s="9"/>
      <c r="K98" s="9"/>
      <c r="L98" s="16"/>
      <c r="W98" s="1"/>
    </row>
    <row r="99" spans="2:23" ht="18" x14ac:dyDescent="0.35">
      <c r="B99" s="15"/>
      <c r="C99" s="9"/>
      <c r="D99" s="18" t="s">
        <v>70</v>
      </c>
      <c r="E99" s="9"/>
      <c r="F99" s="9"/>
      <c r="G99" s="48">
        <f>+G96+G97</f>
        <v>0</v>
      </c>
      <c r="H99" s="29"/>
      <c r="I99" s="49">
        <f>+I96+I97</f>
        <v>0</v>
      </c>
      <c r="J99" s="26"/>
      <c r="K99" s="32">
        <f>+G99-I99</f>
        <v>0</v>
      </c>
      <c r="L99" s="16"/>
      <c r="W99" s="1"/>
    </row>
    <row r="100" spans="2:23" x14ac:dyDescent="0.3"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16"/>
      <c r="W100" s="1"/>
    </row>
    <row r="101" spans="2:23" x14ac:dyDescent="0.3"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16"/>
      <c r="W101" s="1"/>
    </row>
    <row r="102" spans="2:23" x14ac:dyDescent="0.3">
      <c r="B102" s="20"/>
      <c r="C102" s="8"/>
      <c r="D102" s="8"/>
      <c r="E102" s="8"/>
      <c r="F102" s="8"/>
      <c r="G102" s="8"/>
      <c r="H102" s="8"/>
      <c r="I102" s="8"/>
      <c r="J102" s="8"/>
      <c r="K102" s="8"/>
      <c r="L102" s="21"/>
      <c r="W102" s="1"/>
    </row>
    <row r="103" spans="2:23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40"/>
      <c r="W103" s="1"/>
    </row>
    <row r="104" spans="2:23" x14ac:dyDescent="0.3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3"/>
      <c r="W104" s="1"/>
    </row>
    <row r="105" spans="2:23" x14ac:dyDescent="0.3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3"/>
      <c r="W105" s="1"/>
    </row>
    <row r="106" spans="2:23" x14ac:dyDescent="0.3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3"/>
      <c r="W106" s="1"/>
    </row>
    <row r="107" spans="2:23" x14ac:dyDescent="0.3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3"/>
      <c r="W107" s="1"/>
    </row>
    <row r="108" spans="2:23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3"/>
      <c r="W108" s="1"/>
    </row>
    <row r="109" spans="2:23" x14ac:dyDescent="0.3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3"/>
      <c r="W109" s="1"/>
    </row>
    <row r="110" spans="2:23" x14ac:dyDescent="0.3">
      <c r="B110" s="41"/>
      <c r="C110" s="42"/>
      <c r="D110" s="42"/>
      <c r="E110" s="42"/>
      <c r="F110" s="44"/>
      <c r="G110" s="42"/>
      <c r="H110" s="42"/>
      <c r="I110" s="42"/>
      <c r="J110" s="42"/>
      <c r="K110" s="42"/>
      <c r="L110" s="43"/>
      <c r="W110" s="1"/>
    </row>
    <row r="111" spans="2:23" x14ac:dyDescent="0.3">
      <c r="B111" s="41"/>
      <c r="C111" s="42"/>
      <c r="D111" s="42"/>
      <c r="E111" s="42"/>
      <c r="F111" s="44"/>
      <c r="G111" s="42"/>
      <c r="H111" s="42"/>
      <c r="I111" s="42"/>
      <c r="J111" s="42"/>
      <c r="K111" s="42"/>
      <c r="L111" s="43"/>
      <c r="W111" s="1"/>
    </row>
    <row r="112" spans="2:23" x14ac:dyDescent="0.3">
      <c r="B112" s="41"/>
      <c r="C112" s="42"/>
      <c r="D112" s="42"/>
      <c r="E112" s="42"/>
      <c r="F112" s="44"/>
      <c r="G112" s="42"/>
      <c r="H112" s="42"/>
      <c r="I112" s="42"/>
      <c r="J112" s="42"/>
      <c r="K112" s="42"/>
      <c r="L112" s="43"/>
      <c r="W112" s="1"/>
    </row>
    <row r="113" spans="2:23" x14ac:dyDescent="0.3">
      <c r="B113" s="41"/>
      <c r="C113" s="42"/>
      <c r="D113" s="42"/>
      <c r="E113" s="42"/>
      <c r="F113" s="44"/>
      <c r="G113" s="42"/>
      <c r="H113" s="42"/>
      <c r="I113" s="42"/>
      <c r="J113" s="42"/>
      <c r="K113" s="42"/>
      <c r="L113" s="43"/>
      <c r="W113" s="1"/>
    </row>
    <row r="114" spans="2:23" x14ac:dyDescent="0.3">
      <c r="B114" s="41"/>
      <c r="C114" s="42"/>
      <c r="D114" s="42"/>
      <c r="E114" s="42"/>
      <c r="F114" s="44"/>
      <c r="G114" s="42"/>
      <c r="H114" s="42"/>
      <c r="I114" s="42"/>
      <c r="J114" s="42"/>
      <c r="K114" s="42"/>
      <c r="L114" s="43"/>
      <c r="W114" s="1"/>
    </row>
    <row r="115" spans="2:23" x14ac:dyDescent="0.3">
      <c r="B115" s="41"/>
      <c r="C115" s="42"/>
      <c r="D115" s="42"/>
      <c r="E115" s="42"/>
      <c r="F115" s="44"/>
      <c r="G115" s="42"/>
      <c r="H115" s="42"/>
      <c r="I115" s="42"/>
      <c r="J115" s="42"/>
      <c r="K115" s="42"/>
      <c r="L115" s="43"/>
      <c r="W115" s="1"/>
    </row>
    <row r="116" spans="2:23" x14ac:dyDescent="0.3">
      <c r="B116" s="41"/>
      <c r="C116" s="42"/>
      <c r="D116" s="42"/>
      <c r="E116" s="42"/>
      <c r="F116" s="44"/>
      <c r="G116" s="42"/>
      <c r="H116" s="42"/>
      <c r="I116" s="42"/>
      <c r="J116" s="42"/>
      <c r="K116" s="42"/>
      <c r="L116" s="43"/>
      <c r="W116" s="1"/>
    </row>
    <row r="117" spans="2:23" x14ac:dyDescent="0.3">
      <c r="B117" s="41"/>
      <c r="C117" s="42"/>
      <c r="D117" s="42"/>
      <c r="E117" s="42"/>
      <c r="F117" s="44"/>
      <c r="G117" s="42"/>
      <c r="H117" s="42"/>
      <c r="I117" s="42"/>
      <c r="J117" s="42"/>
      <c r="K117" s="42"/>
      <c r="L117" s="43"/>
      <c r="W117" s="1"/>
    </row>
    <row r="118" spans="2:23" x14ac:dyDescent="0.3">
      <c r="B118" s="41"/>
      <c r="C118" s="42"/>
      <c r="D118" s="42"/>
      <c r="E118" s="42"/>
      <c r="F118" s="44"/>
      <c r="G118" s="42"/>
      <c r="H118" s="42"/>
      <c r="I118" s="42"/>
      <c r="J118" s="42"/>
      <c r="K118" s="42"/>
      <c r="L118" s="43"/>
      <c r="W118" s="1"/>
    </row>
    <row r="119" spans="2:23" x14ac:dyDescent="0.3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3"/>
      <c r="W119" s="1"/>
    </row>
    <row r="120" spans="2:23" x14ac:dyDescent="0.3"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43"/>
      <c r="W120" s="1"/>
    </row>
    <row r="121" spans="2:23" x14ac:dyDescent="0.3"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43"/>
      <c r="W121" s="1"/>
    </row>
    <row r="122" spans="2:23" x14ac:dyDescent="0.3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3"/>
      <c r="W122" s="1"/>
    </row>
    <row r="123" spans="2:23" x14ac:dyDescent="0.3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3"/>
      <c r="W123" s="1"/>
    </row>
    <row r="124" spans="2:23" x14ac:dyDescent="0.3">
      <c r="B124" s="41"/>
      <c r="C124" s="42"/>
      <c r="D124" s="37" t="s">
        <v>61</v>
      </c>
      <c r="E124" s="42"/>
      <c r="F124" s="37" t="s">
        <v>62</v>
      </c>
      <c r="G124" s="42"/>
      <c r="H124" s="42"/>
      <c r="I124" s="37" t="s">
        <v>64</v>
      </c>
      <c r="J124" s="42"/>
      <c r="K124" s="42"/>
      <c r="L124" s="43"/>
      <c r="W124" s="1"/>
    </row>
    <row r="125" spans="2:23" x14ac:dyDescent="0.3">
      <c r="B125" s="41"/>
      <c r="C125" s="42"/>
      <c r="D125" s="42" t="s">
        <v>60</v>
      </c>
      <c r="E125" s="42"/>
      <c r="F125" s="42" t="s">
        <v>55</v>
      </c>
      <c r="G125" s="42"/>
      <c r="H125" s="42"/>
      <c r="I125" s="42"/>
      <c r="J125" s="42"/>
      <c r="K125" s="42"/>
      <c r="L125" s="43"/>
      <c r="W125" s="1"/>
    </row>
    <row r="126" spans="2:23" x14ac:dyDescent="0.3">
      <c r="B126" s="41"/>
      <c r="C126" s="42"/>
      <c r="D126" s="42" t="s">
        <v>54</v>
      </c>
      <c r="E126" s="42"/>
      <c r="F126" s="42" t="s">
        <v>63</v>
      </c>
      <c r="G126" s="42"/>
      <c r="H126" s="42"/>
      <c r="I126" s="42"/>
      <c r="J126" s="42"/>
      <c r="K126" s="42"/>
      <c r="L126" s="43"/>
      <c r="W126" s="1"/>
    </row>
    <row r="127" spans="2:23" x14ac:dyDescent="0.3">
      <c r="B127" s="41"/>
      <c r="C127" s="42"/>
      <c r="D127" s="42" t="s">
        <v>34</v>
      </c>
      <c r="E127" s="42"/>
      <c r="F127" s="42" t="s">
        <v>56</v>
      </c>
      <c r="G127" s="42"/>
      <c r="H127" s="42"/>
      <c r="I127" s="42"/>
      <c r="J127" s="42"/>
      <c r="K127" s="42"/>
      <c r="L127" s="43"/>
      <c r="W127" s="1"/>
    </row>
    <row r="128" spans="2:23" x14ac:dyDescent="0.3">
      <c r="B128" s="41"/>
      <c r="C128" s="42"/>
      <c r="D128" s="42"/>
      <c r="E128" s="42"/>
      <c r="F128" s="42" t="s">
        <v>48</v>
      </c>
      <c r="G128" s="42"/>
      <c r="H128" s="42"/>
      <c r="I128" s="42"/>
      <c r="J128" s="42"/>
      <c r="K128" s="42"/>
      <c r="L128" s="43"/>
      <c r="W128" s="1"/>
    </row>
    <row r="129" spans="2:23" x14ac:dyDescent="0.3">
      <c r="B129" s="41"/>
      <c r="C129" s="42"/>
      <c r="D129" s="42"/>
      <c r="E129" s="42"/>
      <c r="F129" s="42" t="s">
        <v>42</v>
      </c>
      <c r="G129" s="42"/>
      <c r="H129" s="42"/>
      <c r="I129" s="42"/>
      <c r="J129" s="42"/>
      <c r="K129" s="42"/>
      <c r="L129" s="43"/>
      <c r="W129" s="1"/>
    </row>
    <row r="130" spans="2:23" x14ac:dyDescent="0.3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47"/>
      <c r="W130" s="1"/>
    </row>
    <row r="131" spans="2:23" x14ac:dyDescent="0.3">
      <c r="W131" s="1"/>
    </row>
    <row r="132" spans="2:23" x14ac:dyDescent="0.3">
      <c r="W132" s="1"/>
    </row>
    <row r="133" spans="2:23" x14ac:dyDescent="0.3">
      <c r="W133" s="1"/>
    </row>
    <row r="134" spans="2:23" x14ac:dyDescent="0.3">
      <c r="W134" s="1"/>
    </row>
    <row r="135" spans="2:23" x14ac:dyDescent="0.3">
      <c r="W135" s="1"/>
    </row>
  </sheetData>
  <conditionalFormatting sqref="K10:K11 K13 K16:K18 K20 K27:K39 K42:K47 K50:K55 K58:K60 K70 K72 K75:K77 K96:K97 K93 K99 G96:G97 I96:I97 K90:K91 K63:K68 R3:R5 K79:K88">
    <cfRule type="cellIs" dxfId="83" priority="13" operator="greaterThan">
      <formula>0</formula>
    </cfRule>
    <cfRule type="cellIs" dxfId="82" priority="14" operator="lessThan">
      <formula>0</formula>
    </cfRule>
    <cfRule type="cellIs" dxfId="81" priority="15" operator="greaterThan">
      <formula>-4500</formula>
    </cfRule>
  </conditionalFormatting>
  <conditionalFormatting sqref="R22:R24">
    <cfRule type="cellIs" dxfId="80" priority="10" operator="greaterThan">
      <formula>0</formula>
    </cfRule>
    <cfRule type="cellIs" dxfId="79" priority="11" operator="lessThan">
      <formula>0</formula>
    </cfRule>
    <cfRule type="cellIs" dxfId="78" priority="12" operator="greaterThan">
      <formula>-4500</formula>
    </cfRule>
  </conditionalFormatting>
  <conditionalFormatting sqref="X10:BB11 X13:BB13 X16:BB18 X27:BB39 X42:BB47 X50:BB55 X58:BB60 X63:BB68 X70:BB70 X72:BB72 X75:BB77 X79:BB88 X90:BB91">
    <cfRule type="cellIs" dxfId="77" priority="7" operator="greaterThan">
      <formula>0</formula>
    </cfRule>
    <cfRule type="cellIs" dxfId="76" priority="8" operator="lessThan">
      <formula>0</formula>
    </cfRule>
    <cfRule type="cellIs" dxfId="75" priority="9" operator="greaterThan">
      <formula>-4500</formula>
    </cfRule>
  </conditionalFormatting>
  <conditionalFormatting sqref="BC10:BC11 BC13 BC16:BC18 BC20 BC27:BC39 BC42:BC47 BC50:BC55 BC58:BC60 BC63:BC68 BC70 BC72 BC75:BC77 BC79:BC88 BC90:BC91 BC93">
    <cfRule type="cellIs" dxfId="74" priority="1" operator="greaterThan">
      <formula>0</formula>
    </cfRule>
    <cfRule type="cellIs" dxfId="73" priority="2" operator="lessThan">
      <formula>0</formula>
    </cfRule>
    <cfRule type="cellIs" dxfId="72" priority="3" operator="greaterThan">
      <formula>-4500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2:BC135"/>
  <sheetViews>
    <sheetView showGridLines="0" topLeftCell="I1" workbookViewId="0">
      <selection activeCell="G99" sqref="G99"/>
    </sheetView>
  </sheetViews>
  <sheetFormatPr defaultColWidth="9.109375" defaultRowHeight="13.8" x14ac:dyDescent="0.3"/>
  <cols>
    <col min="1" max="2" width="4.5546875" style="1" customWidth="1"/>
    <col min="3" max="3" width="15" style="1" customWidth="1"/>
    <col min="4" max="4" width="19.6640625" style="1" customWidth="1"/>
    <col min="5" max="5" width="12" style="1" customWidth="1"/>
    <col min="6" max="6" width="16.6640625" style="1" customWidth="1"/>
    <col min="7" max="7" width="15.33203125" style="1" customWidth="1"/>
    <col min="8" max="8" width="3.109375" style="1" customWidth="1"/>
    <col min="9" max="9" width="16" style="1" bestFit="1" customWidth="1"/>
    <col min="10" max="10" width="3.6640625" style="1" customWidth="1"/>
    <col min="11" max="11" width="16.88671875" style="1" bestFit="1" customWidth="1"/>
    <col min="12" max="12" width="5.5546875" style="1" customWidth="1"/>
    <col min="13" max="13" width="9.109375" style="1"/>
    <col min="14" max="14" width="12.6640625" style="1" bestFit="1" customWidth="1"/>
    <col min="15" max="15" width="10.33203125" style="1" customWidth="1"/>
    <col min="16" max="16" width="11.44140625" style="1" bestFit="1" customWidth="1"/>
    <col min="17" max="22" width="9.109375" style="1"/>
    <col min="23" max="23" width="19.6640625" style="69" customWidth="1"/>
    <col min="24" max="55" width="14.5546875" style="1" customWidth="1"/>
    <col min="56" max="16384" width="9.109375" style="1"/>
  </cols>
  <sheetData>
    <row r="2" spans="2:55" ht="15.6" x14ac:dyDescent="0.3">
      <c r="B2" s="12"/>
      <c r="C2" s="13"/>
      <c r="D2" s="13"/>
      <c r="E2" s="13"/>
      <c r="F2" s="13"/>
      <c r="G2" s="13"/>
      <c r="H2" s="13"/>
      <c r="I2" s="13"/>
      <c r="J2" s="13"/>
      <c r="K2" s="24"/>
      <c r="L2" s="14"/>
      <c r="P2" s="54" t="s">
        <v>69</v>
      </c>
      <c r="Q2" s="2" t="s">
        <v>80</v>
      </c>
      <c r="W2" s="63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14"/>
    </row>
    <row r="3" spans="2:55" ht="18" x14ac:dyDescent="0.35">
      <c r="B3" s="15"/>
      <c r="C3" s="56"/>
      <c r="D3" s="7" t="s">
        <v>0</v>
      </c>
      <c r="E3" s="8"/>
      <c r="F3" s="8"/>
      <c r="G3" s="8"/>
      <c r="H3" s="9"/>
      <c r="I3" s="8"/>
      <c r="J3" s="9"/>
      <c r="K3" s="25"/>
      <c r="L3" s="16"/>
      <c r="N3" s="1" t="s">
        <v>51</v>
      </c>
      <c r="O3" s="52">
        <f>+SUMIF(C:C,N:N,G:G)</f>
        <v>0</v>
      </c>
      <c r="P3" s="3" t="e">
        <f>+O3/$O$6</f>
        <v>#DIV/0!</v>
      </c>
      <c r="Q3" s="3">
        <v>0.5</v>
      </c>
      <c r="R3" s="51" t="e">
        <f>+Q3-P3</f>
        <v>#DIV/0!</v>
      </c>
      <c r="W3" s="70" t="s">
        <v>0</v>
      </c>
      <c r="X3" s="57">
        <f>+CZERWIEC!X3</f>
        <v>1</v>
      </c>
      <c r="Y3" s="57">
        <f>+X3+1</f>
        <v>2</v>
      </c>
      <c r="Z3" s="57">
        <f t="shared" ref="Z3:BB3" si="0">+Y3+1</f>
        <v>3</v>
      </c>
      <c r="AA3" s="57">
        <f t="shared" si="0"/>
        <v>4</v>
      </c>
      <c r="AB3" s="57">
        <f t="shared" si="0"/>
        <v>5</v>
      </c>
      <c r="AC3" s="57">
        <f t="shared" si="0"/>
        <v>6</v>
      </c>
      <c r="AD3" s="57">
        <f t="shared" si="0"/>
        <v>7</v>
      </c>
      <c r="AE3" s="57">
        <f t="shared" si="0"/>
        <v>8</v>
      </c>
      <c r="AF3" s="57">
        <f t="shared" si="0"/>
        <v>9</v>
      </c>
      <c r="AG3" s="57">
        <f t="shared" si="0"/>
        <v>10</v>
      </c>
      <c r="AH3" s="57">
        <f t="shared" si="0"/>
        <v>11</v>
      </c>
      <c r="AI3" s="57">
        <f t="shared" si="0"/>
        <v>12</v>
      </c>
      <c r="AJ3" s="57">
        <f t="shared" si="0"/>
        <v>13</v>
      </c>
      <c r="AK3" s="57">
        <f t="shared" si="0"/>
        <v>14</v>
      </c>
      <c r="AL3" s="57">
        <f t="shared" si="0"/>
        <v>15</v>
      </c>
      <c r="AM3" s="57">
        <f t="shared" si="0"/>
        <v>16</v>
      </c>
      <c r="AN3" s="57">
        <f t="shared" si="0"/>
        <v>17</v>
      </c>
      <c r="AO3" s="57">
        <f t="shared" si="0"/>
        <v>18</v>
      </c>
      <c r="AP3" s="57">
        <f t="shared" si="0"/>
        <v>19</v>
      </c>
      <c r="AQ3" s="57">
        <f t="shared" si="0"/>
        <v>20</v>
      </c>
      <c r="AR3" s="57">
        <f t="shared" si="0"/>
        <v>21</v>
      </c>
      <c r="AS3" s="57">
        <f t="shared" si="0"/>
        <v>22</v>
      </c>
      <c r="AT3" s="57">
        <f t="shared" si="0"/>
        <v>23</v>
      </c>
      <c r="AU3" s="57">
        <f t="shared" si="0"/>
        <v>24</v>
      </c>
      <c r="AV3" s="57">
        <f t="shared" si="0"/>
        <v>25</v>
      </c>
      <c r="AW3" s="57">
        <f t="shared" si="0"/>
        <v>26</v>
      </c>
      <c r="AX3" s="57">
        <f t="shared" si="0"/>
        <v>27</v>
      </c>
      <c r="AY3" s="57">
        <f t="shared" si="0"/>
        <v>28</v>
      </c>
      <c r="AZ3" s="57">
        <f t="shared" si="0"/>
        <v>29</v>
      </c>
      <c r="BA3" s="57">
        <f t="shared" si="0"/>
        <v>30</v>
      </c>
      <c r="BB3" s="57">
        <f t="shared" si="0"/>
        <v>31</v>
      </c>
      <c r="BC3" s="71" t="s">
        <v>97</v>
      </c>
    </row>
    <row r="4" spans="2:55" x14ac:dyDescent="0.3">
      <c r="B4" s="15"/>
      <c r="C4" s="9"/>
      <c r="D4" s="9"/>
      <c r="E4" s="9"/>
      <c r="F4" s="9"/>
      <c r="G4" s="9"/>
      <c r="H4" s="9"/>
      <c r="I4" s="9"/>
      <c r="J4" s="9"/>
      <c r="K4" s="26"/>
      <c r="L4" s="16"/>
      <c r="N4" s="1" t="s">
        <v>52</v>
      </c>
      <c r="O4" s="52">
        <f>+SUMIF(C:C,N:N,G:G)</f>
        <v>0</v>
      </c>
      <c r="P4" s="3" t="e">
        <f t="shared" ref="P4:P5" si="1">+O4/$O$6</f>
        <v>#DIV/0!</v>
      </c>
      <c r="Q4" s="3">
        <v>0.3</v>
      </c>
      <c r="R4" s="51" t="e">
        <f t="shared" ref="R4" si="2">+Q4-P4</f>
        <v>#DIV/0!</v>
      </c>
      <c r="W4" s="64"/>
      <c r="X4" s="59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16"/>
    </row>
    <row r="5" spans="2:55" ht="15.6" x14ac:dyDescent="0.3">
      <c r="B5" s="15"/>
      <c r="C5" s="56" t="s">
        <v>87</v>
      </c>
      <c r="D5" s="34" t="s">
        <v>84</v>
      </c>
      <c r="E5" s="35" t="s">
        <v>92</v>
      </c>
      <c r="F5" s="34" t="s">
        <v>67</v>
      </c>
      <c r="G5" s="35">
        <f>+CZERWIEC!G5</f>
        <v>2020</v>
      </c>
      <c r="H5" s="9"/>
      <c r="I5" s="9"/>
      <c r="J5" s="9"/>
      <c r="K5" s="26"/>
      <c r="L5" s="16"/>
      <c r="N5" s="1" t="s">
        <v>53</v>
      </c>
      <c r="O5" s="53">
        <f>+SUMIF(C:C,N:N,G:G)</f>
        <v>0</v>
      </c>
      <c r="P5" s="3" t="e">
        <f t="shared" si="1"/>
        <v>#DIV/0!</v>
      </c>
      <c r="Q5" s="3">
        <v>0.2</v>
      </c>
      <c r="R5" s="51" t="e">
        <f>-Q5+P5</f>
        <v>#DIV/0!</v>
      </c>
      <c r="W5" s="65" t="s">
        <v>84</v>
      </c>
      <c r="X5" s="59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16"/>
    </row>
    <row r="6" spans="2:55" x14ac:dyDescent="0.3">
      <c r="B6" s="15"/>
      <c r="C6" s="9"/>
      <c r="D6" s="8"/>
      <c r="E6" s="8"/>
      <c r="F6" s="8"/>
      <c r="G6" s="8"/>
      <c r="H6" s="9"/>
      <c r="I6" s="8"/>
      <c r="J6" s="9"/>
      <c r="K6" s="25"/>
      <c r="L6" s="16"/>
      <c r="O6" s="52">
        <f>SUM(O3:O5)</f>
        <v>0</v>
      </c>
      <c r="W6" s="66"/>
      <c r="X6" s="60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1"/>
    </row>
    <row r="7" spans="2:55" x14ac:dyDescent="0.3">
      <c r="B7" s="15"/>
      <c r="C7" s="9"/>
      <c r="D7" s="9"/>
      <c r="E7" s="9"/>
      <c r="F7" s="9"/>
      <c r="G7" s="9"/>
      <c r="H7" s="9"/>
      <c r="I7" s="9"/>
      <c r="J7" s="9"/>
      <c r="K7" s="26"/>
      <c r="L7" s="16"/>
      <c r="W7" s="64"/>
      <c r="X7" s="59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16"/>
    </row>
    <row r="8" spans="2:55" ht="15.6" x14ac:dyDescent="0.3">
      <c r="B8" s="15"/>
      <c r="C8" s="9"/>
      <c r="D8" s="17" t="s">
        <v>5</v>
      </c>
      <c r="E8" s="9"/>
      <c r="F8" s="9"/>
      <c r="G8" s="9"/>
      <c r="H8" s="9"/>
      <c r="I8" s="9"/>
      <c r="J8" s="9"/>
      <c r="K8" s="26"/>
      <c r="L8" s="16"/>
      <c r="W8" s="67" t="s">
        <v>5</v>
      </c>
      <c r="X8" s="59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16"/>
    </row>
    <row r="9" spans="2:55" x14ac:dyDescent="0.3">
      <c r="B9" s="15"/>
      <c r="C9" s="9"/>
      <c r="D9" s="9"/>
      <c r="E9" s="9"/>
      <c r="F9" s="9"/>
      <c r="G9" s="22" t="s">
        <v>69</v>
      </c>
      <c r="H9" s="9"/>
      <c r="I9" s="22" t="s">
        <v>49</v>
      </c>
      <c r="J9" s="9"/>
      <c r="K9" s="27" t="s">
        <v>50</v>
      </c>
      <c r="L9" s="16"/>
      <c r="W9" s="64"/>
      <c r="X9" s="61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72"/>
    </row>
    <row r="10" spans="2:55" ht="15.75" customHeight="1" x14ac:dyDescent="0.3">
      <c r="B10" s="15"/>
      <c r="C10" s="9"/>
      <c r="D10" s="9" t="s">
        <v>6</v>
      </c>
      <c r="E10" s="9"/>
      <c r="F10" s="9"/>
      <c r="G10" s="23">
        <f>+BC10</f>
        <v>0</v>
      </c>
      <c r="H10" s="10"/>
      <c r="I10" s="23"/>
      <c r="J10" s="9"/>
      <c r="K10" s="28">
        <f>+G10-I10</f>
        <v>0</v>
      </c>
      <c r="L10" s="16"/>
      <c r="W10" s="64" t="s">
        <v>6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73">
        <f>SUM(X10:BB10)</f>
        <v>0</v>
      </c>
    </row>
    <row r="11" spans="2:55" ht="15.75" customHeight="1" x14ac:dyDescent="0.3">
      <c r="B11" s="15"/>
      <c r="C11" s="9"/>
      <c r="D11" s="9" t="s">
        <v>7</v>
      </c>
      <c r="E11" s="9"/>
      <c r="F11" s="9"/>
      <c r="G11" s="23">
        <f>+BC11</f>
        <v>0</v>
      </c>
      <c r="H11" s="10"/>
      <c r="I11" s="23"/>
      <c r="J11" s="9"/>
      <c r="K11" s="28">
        <f>+G11-I11</f>
        <v>0</v>
      </c>
      <c r="L11" s="16"/>
      <c r="W11" s="64" t="s">
        <v>7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73">
        <f>SUM(X11:BB11)</f>
        <v>0</v>
      </c>
    </row>
    <row r="12" spans="2:55" ht="15.75" customHeight="1" x14ac:dyDescent="0.3">
      <c r="B12" s="15"/>
      <c r="C12" s="9"/>
      <c r="D12" s="9"/>
      <c r="E12" s="9"/>
      <c r="F12" s="9"/>
      <c r="G12" s="9"/>
      <c r="H12" s="9"/>
      <c r="I12" s="9"/>
      <c r="J12" s="9"/>
      <c r="K12" s="26"/>
      <c r="L12" s="16"/>
      <c r="W12" s="64"/>
      <c r="X12" s="59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16"/>
    </row>
    <row r="13" spans="2:55" ht="15.75" customHeight="1" x14ac:dyDescent="0.3">
      <c r="B13" s="15"/>
      <c r="C13" s="9"/>
      <c r="D13" s="9" t="s">
        <v>2</v>
      </c>
      <c r="E13" s="9"/>
      <c r="F13" s="9"/>
      <c r="G13" s="23">
        <f>+BC13</f>
        <v>0</v>
      </c>
      <c r="H13" s="10"/>
      <c r="I13" s="23"/>
      <c r="J13" s="9"/>
      <c r="K13" s="28">
        <f>+G13-I13</f>
        <v>0</v>
      </c>
      <c r="L13" s="16"/>
      <c r="W13" s="64" t="s">
        <v>2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73">
        <f>SUM(X13:BB13)</f>
        <v>0</v>
      </c>
    </row>
    <row r="14" spans="2:55" ht="15.75" customHeight="1" x14ac:dyDescent="0.3">
      <c r="B14" s="15"/>
      <c r="C14" s="9"/>
      <c r="D14" s="9"/>
      <c r="E14" s="9"/>
      <c r="F14" s="9"/>
      <c r="G14" s="9"/>
      <c r="H14" s="9"/>
      <c r="I14" s="9"/>
      <c r="J14" s="9"/>
      <c r="K14" s="26"/>
      <c r="L14" s="16"/>
      <c r="W14" s="64"/>
      <c r="X14" s="5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16"/>
    </row>
    <row r="15" spans="2:55" ht="15.75" customHeight="1" x14ac:dyDescent="0.3">
      <c r="B15" s="15"/>
      <c r="C15" s="9"/>
      <c r="D15" s="9"/>
      <c r="E15" s="9"/>
      <c r="F15" s="9"/>
      <c r="G15" s="9"/>
      <c r="H15" s="9"/>
      <c r="I15" s="9"/>
      <c r="J15" s="9"/>
      <c r="K15" s="26"/>
      <c r="L15" s="16"/>
      <c r="W15" s="64"/>
      <c r="X15" s="59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16"/>
    </row>
    <row r="16" spans="2:55" ht="15.75" customHeight="1" x14ac:dyDescent="0.3">
      <c r="B16" s="15"/>
      <c r="C16" s="9"/>
      <c r="D16" s="9" t="s">
        <v>3</v>
      </c>
      <c r="E16" s="9"/>
      <c r="F16" s="9"/>
      <c r="G16" s="23">
        <f t="shared" ref="G16:G18" si="3">+BC16</f>
        <v>0</v>
      </c>
      <c r="H16" s="10"/>
      <c r="I16" s="23"/>
      <c r="J16" s="9"/>
      <c r="K16" s="28">
        <f t="shared" ref="K16:K18" si="4">+G16-I16</f>
        <v>0</v>
      </c>
      <c r="L16" s="16"/>
      <c r="W16" s="64" t="s">
        <v>3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73">
        <f t="shared" ref="BC16:BC20" si="5">SUM(X16:BB16)</f>
        <v>0</v>
      </c>
    </row>
    <row r="17" spans="2:55" ht="15.75" customHeight="1" x14ac:dyDescent="0.3">
      <c r="B17" s="15"/>
      <c r="C17" s="9"/>
      <c r="D17" s="9" t="s">
        <v>3</v>
      </c>
      <c r="E17" s="9"/>
      <c r="F17" s="9"/>
      <c r="G17" s="23">
        <f t="shared" si="3"/>
        <v>0</v>
      </c>
      <c r="H17" s="10"/>
      <c r="I17" s="23"/>
      <c r="J17" s="9"/>
      <c r="K17" s="28">
        <f t="shared" si="4"/>
        <v>0</v>
      </c>
      <c r="L17" s="16"/>
      <c r="W17" s="64" t="s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73">
        <f t="shared" si="5"/>
        <v>0</v>
      </c>
    </row>
    <row r="18" spans="2:55" ht="15.75" customHeight="1" x14ac:dyDescent="0.3">
      <c r="B18" s="15"/>
      <c r="C18" s="9"/>
      <c r="D18" s="9" t="s">
        <v>3</v>
      </c>
      <c r="E18" s="9"/>
      <c r="F18" s="9"/>
      <c r="G18" s="23">
        <f t="shared" si="3"/>
        <v>0</v>
      </c>
      <c r="H18" s="10"/>
      <c r="I18" s="23"/>
      <c r="J18" s="9"/>
      <c r="K18" s="28">
        <f t="shared" si="4"/>
        <v>0</v>
      </c>
      <c r="L18" s="16"/>
      <c r="W18" s="64" t="s">
        <v>3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73">
        <f t="shared" si="5"/>
        <v>0</v>
      </c>
    </row>
    <row r="19" spans="2:55" ht="15.75" customHeight="1" x14ac:dyDescent="0.3">
      <c r="B19" s="15"/>
      <c r="C19" s="9"/>
      <c r="D19" s="9"/>
      <c r="E19" s="9"/>
      <c r="F19" s="9"/>
      <c r="G19" s="9"/>
      <c r="H19" s="9"/>
      <c r="I19" s="9"/>
      <c r="J19" s="9"/>
      <c r="K19" s="26"/>
      <c r="L19" s="16"/>
      <c r="N19" s="55" t="s">
        <v>86</v>
      </c>
      <c r="W19" s="64"/>
      <c r="X19" s="59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16"/>
    </row>
    <row r="20" spans="2:55" ht="15.75" customHeight="1" x14ac:dyDescent="0.35">
      <c r="B20" s="15"/>
      <c r="C20" s="9"/>
      <c r="D20" s="18" t="s">
        <v>4</v>
      </c>
      <c r="E20" s="18"/>
      <c r="F20" s="18"/>
      <c r="G20" s="30">
        <f>+G10+G11+G13+G16+G17+G18</f>
        <v>0</v>
      </c>
      <c r="H20" s="11"/>
      <c r="I20" s="30"/>
      <c r="J20" s="9"/>
      <c r="K20" s="33">
        <f>+K10+K11+K13+K16+K17+K18</f>
        <v>0</v>
      </c>
      <c r="L20" s="16"/>
      <c r="W20" s="68" t="s">
        <v>4</v>
      </c>
      <c r="X20" s="30">
        <f t="shared" ref="X20:BB20" si="6">+X10+X11+X13+X16+X17+X18</f>
        <v>0</v>
      </c>
      <c r="Y20" s="30">
        <f t="shared" si="6"/>
        <v>0</v>
      </c>
      <c r="Z20" s="30">
        <f t="shared" si="6"/>
        <v>0</v>
      </c>
      <c r="AA20" s="30">
        <f t="shared" si="6"/>
        <v>0</v>
      </c>
      <c r="AB20" s="30">
        <f t="shared" si="6"/>
        <v>0</v>
      </c>
      <c r="AC20" s="30">
        <f t="shared" si="6"/>
        <v>0</v>
      </c>
      <c r="AD20" s="30">
        <f t="shared" si="6"/>
        <v>0</v>
      </c>
      <c r="AE20" s="30">
        <f t="shared" si="6"/>
        <v>0</v>
      </c>
      <c r="AF20" s="30">
        <f t="shared" si="6"/>
        <v>0</v>
      </c>
      <c r="AG20" s="30">
        <f t="shared" si="6"/>
        <v>0</v>
      </c>
      <c r="AH20" s="30">
        <f t="shared" si="6"/>
        <v>0</v>
      </c>
      <c r="AI20" s="30">
        <f t="shared" si="6"/>
        <v>0</v>
      </c>
      <c r="AJ20" s="30">
        <f t="shared" si="6"/>
        <v>0</v>
      </c>
      <c r="AK20" s="30">
        <f t="shared" si="6"/>
        <v>0</v>
      </c>
      <c r="AL20" s="30">
        <f t="shared" si="6"/>
        <v>0</v>
      </c>
      <c r="AM20" s="30">
        <f t="shared" si="6"/>
        <v>0</v>
      </c>
      <c r="AN20" s="30">
        <f t="shared" si="6"/>
        <v>0</v>
      </c>
      <c r="AO20" s="30">
        <f t="shared" si="6"/>
        <v>0</v>
      </c>
      <c r="AP20" s="30">
        <f t="shared" si="6"/>
        <v>0</v>
      </c>
      <c r="AQ20" s="30">
        <f t="shared" si="6"/>
        <v>0</v>
      </c>
      <c r="AR20" s="30">
        <f t="shared" si="6"/>
        <v>0</v>
      </c>
      <c r="AS20" s="30">
        <f t="shared" si="6"/>
        <v>0</v>
      </c>
      <c r="AT20" s="30">
        <f t="shared" si="6"/>
        <v>0</v>
      </c>
      <c r="AU20" s="30">
        <f t="shared" si="6"/>
        <v>0</v>
      </c>
      <c r="AV20" s="30">
        <f t="shared" si="6"/>
        <v>0</v>
      </c>
      <c r="AW20" s="30">
        <f t="shared" si="6"/>
        <v>0</v>
      </c>
      <c r="AX20" s="30">
        <f t="shared" si="6"/>
        <v>0</v>
      </c>
      <c r="AY20" s="30">
        <f t="shared" si="6"/>
        <v>0</v>
      </c>
      <c r="AZ20" s="30">
        <f t="shared" si="6"/>
        <v>0</v>
      </c>
      <c r="BA20" s="30">
        <f t="shared" si="6"/>
        <v>0</v>
      </c>
      <c r="BB20" s="30">
        <f t="shared" si="6"/>
        <v>0</v>
      </c>
      <c r="BC20" s="73">
        <f t="shared" si="5"/>
        <v>0</v>
      </c>
    </row>
    <row r="21" spans="2:55" ht="15.6" x14ac:dyDescent="0.3">
      <c r="B21" s="15"/>
      <c r="C21" s="9"/>
      <c r="D21" s="9"/>
      <c r="E21" s="9"/>
      <c r="F21" s="9"/>
      <c r="G21" s="9"/>
      <c r="H21" s="9"/>
      <c r="I21" s="9"/>
      <c r="J21" s="9"/>
      <c r="K21" s="26"/>
      <c r="L21" s="16"/>
      <c r="P21" s="54" t="s">
        <v>85</v>
      </c>
      <c r="Q21" s="2" t="s">
        <v>80</v>
      </c>
      <c r="W21" s="64"/>
      <c r="X21" s="59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16"/>
    </row>
    <row r="22" spans="2:55" x14ac:dyDescent="0.3">
      <c r="B22" s="15"/>
      <c r="C22" s="9"/>
      <c r="D22" s="8"/>
      <c r="E22" s="8"/>
      <c r="F22" s="8"/>
      <c r="G22" s="8"/>
      <c r="H22" s="9"/>
      <c r="I22" s="8"/>
      <c r="J22" s="9"/>
      <c r="K22" s="25"/>
      <c r="L22" s="16"/>
      <c r="N22" s="1" t="s">
        <v>51</v>
      </c>
      <c r="O22" s="52">
        <f>+SUMIF(C:C,N:N,I:I)</f>
        <v>0</v>
      </c>
      <c r="P22" s="3" t="e">
        <f>+O22/$O$25</f>
        <v>#DIV/0!</v>
      </c>
      <c r="Q22" s="3">
        <v>0.5</v>
      </c>
      <c r="R22" s="51" t="e">
        <f>+Q22-P22</f>
        <v>#DIV/0!</v>
      </c>
      <c r="W22" s="66"/>
      <c r="X22" s="60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/>
    </row>
    <row r="23" spans="2:55" x14ac:dyDescent="0.3">
      <c r="B23" s="15"/>
      <c r="C23" s="9"/>
      <c r="D23" s="9"/>
      <c r="E23" s="9"/>
      <c r="F23" s="9"/>
      <c r="G23" s="9"/>
      <c r="H23" s="9"/>
      <c r="I23" s="9"/>
      <c r="J23" s="9"/>
      <c r="K23" s="26"/>
      <c r="L23" s="16"/>
      <c r="N23" s="1" t="s">
        <v>52</v>
      </c>
      <c r="O23" s="52">
        <f>+SUMIF(C:C,N:N,I:I)</f>
        <v>0</v>
      </c>
      <c r="P23" s="3" t="e">
        <f t="shared" ref="P23:P24" si="7">+O23/$O$25</f>
        <v>#DIV/0!</v>
      </c>
      <c r="Q23" s="3">
        <v>0.3</v>
      </c>
      <c r="R23" s="51" t="e">
        <f t="shared" ref="R23" si="8">+Q23-P23</f>
        <v>#DIV/0!</v>
      </c>
      <c r="W23" s="64"/>
      <c r="X23" s="59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6"/>
    </row>
    <row r="24" spans="2:55" ht="15.6" x14ac:dyDescent="0.3">
      <c r="B24" s="15"/>
      <c r="C24" s="9"/>
      <c r="D24" s="17" t="s">
        <v>8</v>
      </c>
      <c r="E24" s="9"/>
      <c r="F24" s="9"/>
      <c r="G24" s="9"/>
      <c r="H24" s="9"/>
      <c r="I24" s="9"/>
      <c r="J24" s="9"/>
      <c r="K24" s="26"/>
      <c r="L24" s="16"/>
      <c r="N24" s="1" t="s">
        <v>53</v>
      </c>
      <c r="O24" s="53">
        <f>+SUMIF(C:C,N:N,I:I)</f>
        <v>0</v>
      </c>
      <c r="P24" s="3" t="e">
        <f t="shared" si="7"/>
        <v>#DIV/0!</v>
      </c>
      <c r="Q24" s="3">
        <v>0.2</v>
      </c>
      <c r="R24" s="51" t="e">
        <f>-Q24+P24</f>
        <v>#DIV/0!</v>
      </c>
      <c r="W24" s="67" t="s">
        <v>8</v>
      </c>
      <c r="X24" s="59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16"/>
    </row>
    <row r="25" spans="2:55" x14ac:dyDescent="0.3">
      <c r="B25" s="15"/>
      <c r="C25" s="9"/>
      <c r="D25" s="9"/>
      <c r="E25" s="9"/>
      <c r="F25" s="9"/>
      <c r="G25" s="9"/>
      <c r="H25" s="9"/>
      <c r="I25" s="9"/>
      <c r="J25" s="9"/>
      <c r="K25" s="26"/>
      <c r="L25" s="16"/>
      <c r="O25" s="52">
        <f>SUM(O22:O24)</f>
        <v>0</v>
      </c>
      <c r="W25" s="64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16"/>
    </row>
    <row r="26" spans="2:55" x14ac:dyDescent="0.3">
      <c r="B26" s="15"/>
      <c r="C26" s="9"/>
      <c r="D26" s="19" t="s">
        <v>31</v>
      </c>
      <c r="E26" s="9"/>
      <c r="F26" s="9"/>
      <c r="G26" s="22" t="s">
        <v>69</v>
      </c>
      <c r="H26" s="9"/>
      <c r="I26" s="22" t="s">
        <v>49</v>
      </c>
      <c r="J26" s="9"/>
      <c r="K26" s="27" t="s">
        <v>50</v>
      </c>
      <c r="L26" s="16"/>
      <c r="W26" s="67" t="s">
        <v>31</v>
      </c>
      <c r="X26" s="78" t="s">
        <v>103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72"/>
    </row>
    <row r="27" spans="2:55" x14ac:dyDescent="0.3">
      <c r="B27" s="15"/>
      <c r="C27" s="9" t="s">
        <v>51</v>
      </c>
      <c r="D27" s="9" t="s">
        <v>9</v>
      </c>
      <c r="E27" s="9"/>
      <c r="F27" s="9"/>
      <c r="G27" s="23">
        <f t="shared" ref="G27:G39" si="9">+BC27</f>
        <v>0</v>
      </c>
      <c r="H27" s="10"/>
      <c r="I27" s="23"/>
      <c r="J27" s="9"/>
      <c r="K27" s="28">
        <f>+I27-G27</f>
        <v>0</v>
      </c>
      <c r="L27" s="16"/>
      <c r="W27" s="64" t="s">
        <v>9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73">
        <f t="shared" ref="BC27:BC39" si="10">SUM(X27:BB27)</f>
        <v>0</v>
      </c>
    </row>
    <row r="28" spans="2:55" x14ac:dyDescent="0.3">
      <c r="B28" s="15"/>
      <c r="C28" s="9" t="s">
        <v>51</v>
      </c>
      <c r="D28" s="9" t="s">
        <v>10</v>
      </c>
      <c r="E28" s="9"/>
      <c r="F28" s="9"/>
      <c r="G28" s="23">
        <f t="shared" si="9"/>
        <v>0</v>
      </c>
      <c r="H28" s="10"/>
      <c r="I28" s="23"/>
      <c r="J28" s="9"/>
      <c r="K28" s="28">
        <f t="shared" ref="K28:K39" si="11">+I28-G28</f>
        <v>0</v>
      </c>
      <c r="L28" s="16"/>
      <c r="W28" s="64" t="s">
        <v>10</v>
      </c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73">
        <f t="shared" si="10"/>
        <v>0</v>
      </c>
    </row>
    <row r="29" spans="2:55" x14ac:dyDescent="0.3">
      <c r="B29" s="15"/>
      <c r="C29" s="9" t="s">
        <v>51</v>
      </c>
      <c r="D29" s="9" t="s">
        <v>11</v>
      </c>
      <c r="E29" s="9"/>
      <c r="F29" s="9"/>
      <c r="G29" s="23">
        <f t="shared" si="9"/>
        <v>0</v>
      </c>
      <c r="H29" s="10"/>
      <c r="I29" s="23"/>
      <c r="J29" s="9"/>
      <c r="K29" s="28">
        <f t="shared" si="11"/>
        <v>0</v>
      </c>
      <c r="L29" s="16"/>
      <c r="W29" s="64" t="s">
        <v>11</v>
      </c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73">
        <f t="shared" si="10"/>
        <v>0</v>
      </c>
    </row>
    <row r="30" spans="2:55" x14ac:dyDescent="0.3">
      <c r="B30" s="15"/>
      <c r="C30" s="9" t="s">
        <v>51</v>
      </c>
      <c r="D30" s="9" t="s">
        <v>12</v>
      </c>
      <c r="E30" s="9"/>
      <c r="F30" s="9"/>
      <c r="G30" s="23">
        <f t="shared" si="9"/>
        <v>0</v>
      </c>
      <c r="H30" s="10"/>
      <c r="I30" s="23"/>
      <c r="J30" s="9"/>
      <c r="K30" s="28">
        <f t="shared" si="11"/>
        <v>0</v>
      </c>
      <c r="L30" s="16"/>
      <c r="W30" s="64" t="s">
        <v>12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73">
        <f t="shared" si="10"/>
        <v>0</v>
      </c>
    </row>
    <row r="31" spans="2:55" x14ac:dyDescent="0.3">
      <c r="B31" s="15"/>
      <c r="C31" s="9" t="s">
        <v>51</v>
      </c>
      <c r="D31" s="9" t="s">
        <v>13</v>
      </c>
      <c r="E31" s="9"/>
      <c r="F31" s="9"/>
      <c r="G31" s="23">
        <f t="shared" si="9"/>
        <v>0</v>
      </c>
      <c r="H31" s="10"/>
      <c r="I31" s="23"/>
      <c r="J31" s="9"/>
      <c r="K31" s="28">
        <f t="shared" si="11"/>
        <v>0</v>
      </c>
      <c r="L31" s="16"/>
      <c r="W31" s="64" t="s">
        <v>13</v>
      </c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73">
        <f t="shared" si="10"/>
        <v>0</v>
      </c>
    </row>
    <row r="32" spans="2:55" x14ac:dyDescent="0.3">
      <c r="B32" s="15"/>
      <c r="C32" s="9" t="s">
        <v>51</v>
      </c>
      <c r="D32" s="9" t="s">
        <v>14</v>
      </c>
      <c r="E32" s="9"/>
      <c r="F32" s="9"/>
      <c r="G32" s="23">
        <f t="shared" si="9"/>
        <v>0</v>
      </c>
      <c r="H32" s="10"/>
      <c r="I32" s="23"/>
      <c r="J32" s="9"/>
      <c r="K32" s="28">
        <f t="shared" si="11"/>
        <v>0</v>
      </c>
      <c r="L32" s="16"/>
      <c r="W32" s="64" t="s">
        <v>14</v>
      </c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73">
        <f t="shared" si="10"/>
        <v>0</v>
      </c>
    </row>
    <row r="33" spans="2:55" x14ac:dyDescent="0.3">
      <c r="B33" s="15"/>
      <c r="C33" s="9" t="s">
        <v>51</v>
      </c>
      <c r="D33" s="9" t="s">
        <v>15</v>
      </c>
      <c r="E33" s="9"/>
      <c r="F33" s="9"/>
      <c r="G33" s="23">
        <f t="shared" si="9"/>
        <v>0</v>
      </c>
      <c r="H33" s="10"/>
      <c r="I33" s="23"/>
      <c r="J33" s="9"/>
      <c r="K33" s="28">
        <f t="shared" si="11"/>
        <v>0</v>
      </c>
      <c r="L33" s="16"/>
      <c r="W33" s="64" t="s">
        <v>15</v>
      </c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73">
        <f t="shared" si="10"/>
        <v>0</v>
      </c>
    </row>
    <row r="34" spans="2:55" x14ac:dyDescent="0.3">
      <c r="B34" s="15"/>
      <c r="C34" s="9" t="s">
        <v>51</v>
      </c>
      <c r="D34" s="9" t="s">
        <v>16</v>
      </c>
      <c r="E34" s="9"/>
      <c r="F34" s="9"/>
      <c r="G34" s="23">
        <f t="shared" si="9"/>
        <v>0</v>
      </c>
      <c r="H34" s="10"/>
      <c r="I34" s="23"/>
      <c r="J34" s="9"/>
      <c r="K34" s="28">
        <f t="shared" si="11"/>
        <v>0</v>
      </c>
      <c r="L34" s="16"/>
      <c r="W34" s="64" t="s">
        <v>16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73">
        <f t="shared" si="10"/>
        <v>0</v>
      </c>
    </row>
    <row r="35" spans="2:55" x14ac:dyDescent="0.3">
      <c r="B35" s="15"/>
      <c r="C35" s="9" t="s">
        <v>51</v>
      </c>
      <c r="D35" s="9" t="s">
        <v>17</v>
      </c>
      <c r="E35" s="9"/>
      <c r="F35" s="9"/>
      <c r="G35" s="23">
        <f t="shared" si="9"/>
        <v>0</v>
      </c>
      <c r="H35" s="10"/>
      <c r="I35" s="23"/>
      <c r="J35" s="9"/>
      <c r="K35" s="28">
        <f t="shared" si="11"/>
        <v>0</v>
      </c>
      <c r="L35" s="16"/>
      <c r="W35" s="64" t="s">
        <v>17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73">
        <f t="shared" si="10"/>
        <v>0</v>
      </c>
    </row>
    <row r="36" spans="2:55" x14ac:dyDescent="0.3">
      <c r="B36" s="15"/>
      <c r="C36" s="9" t="s">
        <v>51</v>
      </c>
      <c r="D36" s="9" t="s">
        <v>18</v>
      </c>
      <c r="E36" s="9"/>
      <c r="F36" s="9"/>
      <c r="G36" s="23">
        <f t="shared" si="9"/>
        <v>0</v>
      </c>
      <c r="H36" s="10"/>
      <c r="I36" s="23"/>
      <c r="J36" s="9"/>
      <c r="K36" s="28">
        <f t="shared" si="11"/>
        <v>0</v>
      </c>
      <c r="L36" s="16"/>
      <c r="W36" s="64" t="s">
        <v>18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73">
        <f t="shared" si="10"/>
        <v>0</v>
      </c>
    </row>
    <row r="37" spans="2:55" x14ac:dyDescent="0.3">
      <c r="B37" s="15"/>
      <c r="C37" s="9" t="s">
        <v>51</v>
      </c>
      <c r="D37" s="9" t="s">
        <v>19</v>
      </c>
      <c r="E37" s="9"/>
      <c r="F37" s="9"/>
      <c r="G37" s="23">
        <f t="shared" si="9"/>
        <v>0</v>
      </c>
      <c r="H37" s="10"/>
      <c r="I37" s="23"/>
      <c r="J37" s="9"/>
      <c r="K37" s="28">
        <f t="shared" si="11"/>
        <v>0</v>
      </c>
      <c r="L37" s="16"/>
      <c r="W37" s="64" t="s">
        <v>19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73">
        <f t="shared" si="10"/>
        <v>0</v>
      </c>
    </row>
    <row r="38" spans="2:55" x14ac:dyDescent="0.3">
      <c r="B38" s="15"/>
      <c r="C38" s="9" t="s">
        <v>51</v>
      </c>
      <c r="D38" s="9" t="s">
        <v>20</v>
      </c>
      <c r="E38" s="9"/>
      <c r="F38" s="9"/>
      <c r="G38" s="23">
        <f t="shared" si="9"/>
        <v>0</v>
      </c>
      <c r="H38" s="10"/>
      <c r="I38" s="23"/>
      <c r="J38" s="9"/>
      <c r="K38" s="28">
        <f t="shared" si="11"/>
        <v>0</v>
      </c>
      <c r="L38" s="16"/>
      <c r="W38" s="64" t="s">
        <v>20</v>
      </c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73">
        <f t="shared" si="10"/>
        <v>0</v>
      </c>
    </row>
    <row r="39" spans="2:55" x14ac:dyDescent="0.3">
      <c r="B39" s="15"/>
      <c r="C39" s="9" t="s">
        <v>51</v>
      </c>
      <c r="D39" s="9" t="s">
        <v>47</v>
      </c>
      <c r="E39" s="9"/>
      <c r="F39" s="9"/>
      <c r="G39" s="23">
        <f t="shared" si="9"/>
        <v>0</v>
      </c>
      <c r="H39" s="10"/>
      <c r="I39" s="23"/>
      <c r="J39" s="9"/>
      <c r="K39" s="28">
        <f t="shared" si="11"/>
        <v>0</v>
      </c>
      <c r="L39" s="16"/>
      <c r="W39" s="64" t="s">
        <v>47</v>
      </c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73">
        <f t="shared" si="10"/>
        <v>0</v>
      </c>
    </row>
    <row r="40" spans="2:55" x14ac:dyDescent="0.3">
      <c r="B40" s="15"/>
      <c r="C40" s="9"/>
      <c r="D40" s="9"/>
      <c r="E40" s="9"/>
      <c r="F40" s="9"/>
      <c r="G40" s="9"/>
      <c r="H40" s="9"/>
      <c r="I40" s="9"/>
      <c r="J40" s="9"/>
      <c r="K40" s="26"/>
      <c r="L40" s="16"/>
      <c r="W40" s="64"/>
      <c r="X40" s="59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16"/>
    </row>
    <row r="41" spans="2:55" x14ac:dyDescent="0.3">
      <c r="B41" s="15"/>
      <c r="C41" s="9"/>
      <c r="D41" s="19" t="s">
        <v>21</v>
      </c>
      <c r="E41" s="9"/>
      <c r="F41" s="9"/>
      <c r="G41" s="9"/>
      <c r="H41" s="9"/>
      <c r="I41" s="9"/>
      <c r="J41" s="9"/>
      <c r="K41" s="26"/>
      <c r="L41" s="16"/>
      <c r="W41" s="67" t="s">
        <v>21</v>
      </c>
      <c r="X41" s="59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16"/>
    </row>
    <row r="42" spans="2:55" x14ac:dyDescent="0.3">
      <c r="B42" s="15"/>
      <c r="C42" s="9" t="s">
        <v>51</v>
      </c>
      <c r="D42" s="9" t="s">
        <v>22</v>
      </c>
      <c r="E42" s="9"/>
      <c r="F42" s="9"/>
      <c r="G42" s="23">
        <f t="shared" ref="G42:G47" si="12">+BC42</f>
        <v>0</v>
      </c>
      <c r="H42" s="10"/>
      <c r="I42" s="23"/>
      <c r="J42" s="9"/>
      <c r="K42" s="28">
        <f t="shared" ref="K42:K47" si="13">+I42-G42</f>
        <v>0</v>
      </c>
      <c r="L42" s="16"/>
      <c r="W42" s="64" t="s">
        <v>22</v>
      </c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73">
        <f t="shared" ref="BC42:BC47" si="14">SUM(X42:BB42)</f>
        <v>0</v>
      </c>
    </row>
    <row r="43" spans="2:55" x14ac:dyDescent="0.3">
      <c r="B43" s="15"/>
      <c r="C43" s="9" t="s">
        <v>51</v>
      </c>
      <c r="D43" s="9" t="s">
        <v>23</v>
      </c>
      <c r="E43" s="9"/>
      <c r="F43" s="9"/>
      <c r="G43" s="23">
        <f t="shared" si="12"/>
        <v>0</v>
      </c>
      <c r="H43" s="10"/>
      <c r="I43" s="23"/>
      <c r="J43" s="9"/>
      <c r="K43" s="28">
        <f t="shared" si="13"/>
        <v>0</v>
      </c>
      <c r="L43" s="16"/>
      <c r="W43" s="64" t="s">
        <v>23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73">
        <f t="shared" si="14"/>
        <v>0</v>
      </c>
    </row>
    <row r="44" spans="2:55" x14ac:dyDescent="0.3">
      <c r="B44" s="15"/>
      <c r="C44" s="9" t="s">
        <v>51</v>
      </c>
      <c r="D44" s="9" t="s">
        <v>38</v>
      </c>
      <c r="E44" s="9"/>
      <c r="F44" s="9"/>
      <c r="G44" s="23">
        <f t="shared" si="12"/>
        <v>0</v>
      </c>
      <c r="H44" s="10"/>
      <c r="I44" s="23"/>
      <c r="J44" s="9"/>
      <c r="K44" s="28">
        <f t="shared" si="13"/>
        <v>0</v>
      </c>
      <c r="L44" s="16"/>
      <c r="W44" s="64" t="s">
        <v>38</v>
      </c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73">
        <f t="shared" si="14"/>
        <v>0</v>
      </c>
    </row>
    <row r="45" spans="2:55" x14ac:dyDescent="0.3">
      <c r="B45" s="15"/>
      <c r="C45" s="9" t="s">
        <v>51</v>
      </c>
      <c r="D45" s="9" t="s">
        <v>39</v>
      </c>
      <c r="E45" s="9"/>
      <c r="F45" s="9"/>
      <c r="G45" s="23">
        <f t="shared" si="12"/>
        <v>0</v>
      </c>
      <c r="H45" s="10"/>
      <c r="I45" s="23"/>
      <c r="J45" s="9"/>
      <c r="K45" s="28">
        <f t="shared" si="13"/>
        <v>0</v>
      </c>
      <c r="L45" s="16"/>
      <c r="W45" s="64" t="s">
        <v>39</v>
      </c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73">
        <f t="shared" si="14"/>
        <v>0</v>
      </c>
    </row>
    <row r="46" spans="2:55" x14ac:dyDescent="0.3">
      <c r="B46" s="15"/>
      <c r="C46" s="9" t="s">
        <v>51</v>
      </c>
      <c r="D46" s="9" t="s">
        <v>40</v>
      </c>
      <c r="E46" s="9"/>
      <c r="F46" s="9"/>
      <c r="G46" s="23">
        <f t="shared" si="12"/>
        <v>0</v>
      </c>
      <c r="H46" s="10"/>
      <c r="I46" s="23"/>
      <c r="J46" s="9"/>
      <c r="K46" s="28">
        <f t="shared" si="13"/>
        <v>0</v>
      </c>
      <c r="L46" s="16"/>
      <c r="W46" s="64" t="s">
        <v>40</v>
      </c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73">
        <f t="shared" si="14"/>
        <v>0</v>
      </c>
    </row>
    <row r="47" spans="2:55" x14ac:dyDescent="0.3">
      <c r="B47" s="15"/>
      <c r="C47" s="9" t="s">
        <v>51</v>
      </c>
      <c r="D47" s="9" t="s">
        <v>41</v>
      </c>
      <c r="E47" s="9"/>
      <c r="F47" s="9"/>
      <c r="G47" s="23">
        <f t="shared" si="12"/>
        <v>0</v>
      </c>
      <c r="H47" s="10"/>
      <c r="I47" s="23"/>
      <c r="J47" s="9"/>
      <c r="K47" s="28">
        <f t="shared" si="13"/>
        <v>0</v>
      </c>
      <c r="L47" s="16"/>
      <c r="W47" s="64" t="s">
        <v>41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73">
        <f t="shared" si="14"/>
        <v>0</v>
      </c>
    </row>
    <row r="48" spans="2:55" x14ac:dyDescent="0.3">
      <c r="B48" s="15"/>
      <c r="C48" s="9"/>
      <c r="D48" s="9"/>
      <c r="E48" s="9"/>
      <c r="F48" s="9"/>
      <c r="G48" s="9"/>
      <c r="H48" s="9"/>
      <c r="I48" s="9"/>
      <c r="J48" s="9"/>
      <c r="K48" s="26"/>
      <c r="L48" s="16"/>
      <c r="W48" s="64"/>
      <c r="X48" s="59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16"/>
    </row>
    <row r="49" spans="2:55" x14ac:dyDescent="0.3">
      <c r="B49" s="15"/>
      <c r="C49" s="9"/>
      <c r="D49" s="19" t="s">
        <v>24</v>
      </c>
      <c r="E49" s="9"/>
      <c r="F49" s="9"/>
      <c r="G49" s="9"/>
      <c r="H49" s="9"/>
      <c r="I49" s="9"/>
      <c r="J49" s="9"/>
      <c r="K49" s="26"/>
      <c r="L49" s="16"/>
      <c r="W49" s="67" t="s">
        <v>24</v>
      </c>
      <c r="X49" s="59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16"/>
    </row>
    <row r="50" spans="2:55" x14ac:dyDescent="0.3">
      <c r="B50" s="15"/>
      <c r="C50" s="9" t="s">
        <v>52</v>
      </c>
      <c r="D50" s="9" t="s">
        <v>25</v>
      </c>
      <c r="E50" s="9"/>
      <c r="F50" s="9"/>
      <c r="G50" s="23">
        <f t="shared" ref="G50:G55" si="15">+BC50</f>
        <v>0</v>
      </c>
      <c r="H50" s="10"/>
      <c r="I50" s="23"/>
      <c r="J50" s="9"/>
      <c r="K50" s="28">
        <f t="shared" ref="K50:K55" si="16">+I50-G50</f>
        <v>0</v>
      </c>
      <c r="L50" s="16"/>
      <c r="W50" s="64" t="s">
        <v>25</v>
      </c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73">
        <f t="shared" ref="BC50:BC55" si="17">SUM(X50:BB50)</f>
        <v>0</v>
      </c>
    </row>
    <row r="51" spans="2:55" x14ac:dyDescent="0.3">
      <c r="B51" s="15"/>
      <c r="C51" s="9" t="s">
        <v>52</v>
      </c>
      <c r="D51" s="9" t="s">
        <v>26</v>
      </c>
      <c r="E51" s="9"/>
      <c r="F51" s="9"/>
      <c r="G51" s="23">
        <f t="shared" si="15"/>
        <v>0</v>
      </c>
      <c r="H51" s="10"/>
      <c r="I51" s="23"/>
      <c r="J51" s="9"/>
      <c r="K51" s="28">
        <f t="shared" si="16"/>
        <v>0</v>
      </c>
      <c r="L51" s="16"/>
      <c r="W51" s="64" t="s">
        <v>26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73">
        <f t="shared" si="17"/>
        <v>0</v>
      </c>
    </row>
    <row r="52" spans="2:55" x14ac:dyDescent="0.3">
      <c r="B52" s="15"/>
      <c r="C52" s="9" t="s">
        <v>52</v>
      </c>
      <c r="D52" s="9" t="s">
        <v>43</v>
      </c>
      <c r="E52" s="9"/>
      <c r="F52" s="9"/>
      <c r="G52" s="23">
        <f t="shared" si="15"/>
        <v>0</v>
      </c>
      <c r="H52" s="10"/>
      <c r="I52" s="23"/>
      <c r="J52" s="9"/>
      <c r="K52" s="28">
        <f t="shared" si="16"/>
        <v>0</v>
      </c>
      <c r="L52" s="16"/>
      <c r="W52" s="64" t="s">
        <v>43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73">
        <f t="shared" si="17"/>
        <v>0</v>
      </c>
    </row>
    <row r="53" spans="2:55" x14ac:dyDescent="0.3">
      <c r="B53" s="15"/>
      <c r="C53" s="9" t="s">
        <v>52</v>
      </c>
      <c r="D53" s="9" t="s">
        <v>44</v>
      </c>
      <c r="E53" s="9"/>
      <c r="F53" s="9"/>
      <c r="G53" s="23">
        <f t="shared" si="15"/>
        <v>0</v>
      </c>
      <c r="H53" s="10"/>
      <c r="I53" s="23"/>
      <c r="J53" s="9"/>
      <c r="K53" s="28">
        <f t="shared" si="16"/>
        <v>0</v>
      </c>
      <c r="L53" s="16"/>
      <c r="W53" s="64" t="s">
        <v>44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73">
        <f t="shared" si="17"/>
        <v>0</v>
      </c>
    </row>
    <row r="54" spans="2:55" x14ac:dyDescent="0.3">
      <c r="B54" s="15"/>
      <c r="C54" s="9" t="s">
        <v>52</v>
      </c>
      <c r="D54" s="9" t="s">
        <v>45</v>
      </c>
      <c r="E54" s="9"/>
      <c r="F54" s="9"/>
      <c r="G54" s="23">
        <f t="shared" si="15"/>
        <v>0</v>
      </c>
      <c r="H54" s="10"/>
      <c r="I54" s="23"/>
      <c r="J54" s="9"/>
      <c r="K54" s="28">
        <f t="shared" si="16"/>
        <v>0</v>
      </c>
      <c r="L54" s="16"/>
      <c r="W54" s="64" t="s">
        <v>45</v>
      </c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73">
        <f t="shared" si="17"/>
        <v>0</v>
      </c>
    </row>
    <row r="55" spans="2:55" x14ac:dyDescent="0.3">
      <c r="B55" s="15"/>
      <c r="C55" s="9" t="s">
        <v>52</v>
      </c>
      <c r="D55" s="9" t="s">
        <v>46</v>
      </c>
      <c r="E55" s="9"/>
      <c r="F55" s="9"/>
      <c r="G55" s="23">
        <f t="shared" si="15"/>
        <v>0</v>
      </c>
      <c r="H55" s="10"/>
      <c r="I55" s="23"/>
      <c r="J55" s="9"/>
      <c r="K55" s="28">
        <f t="shared" si="16"/>
        <v>0</v>
      </c>
      <c r="L55" s="16"/>
      <c r="W55" s="64" t="s">
        <v>46</v>
      </c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73">
        <f t="shared" si="17"/>
        <v>0</v>
      </c>
    </row>
    <row r="56" spans="2:55" x14ac:dyDescent="0.3">
      <c r="B56" s="15"/>
      <c r="C56" s="9"/>
      <c r="D56" s="9"/>
      <c r="E56" s="9"/>
      <c r="F56" s="9"/>
      <c r="G56" s="10"/>
      <c r="H56" s="10"/>
      <c r="I56" s="10"/>
      <c r="J56" s="9"/>
      <c r="K56" s="29"/>
      <c r="L56" s="16"/>
      <c r="W56" s="64"/>
      <c r="X56" s="62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74"/>
    </row>
    <row r="57" spans="2:55" x14ac:dyDescent="0.3">
      <c r="B57" s="15"/>
      <c r="C57" s="9"/>
      <c r="D57" s="19" t="s">
        <v>27</v>
      </c>
      <c r="E57" s="9"/>
      <c r="F57" s="9"/>
      <c r="G57" s="9"/>
      <c r="H57" s="9"/>
      <c r="I57" s="9"/>
      <c r="J57" s="9"/>
      <c r="K57" s="26"/>
      <c r="L57" s="16"/>
      <c r="W57" s="67" t="s">
        <v>27</v>
      </c>
      <c r="X57" s="59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16"/>
    </row>
    <row r="58" spans="2:55" x14ac:dyDescent="0.3">
      <c r="B58" s="15"/>
      <c r="C58" s="9" t="s">
        <v>51</v>
      </c>
      <c r="D58" s="9" t="s">
        <v>28</v>
      </c>
      <c r="E58" s="9"/>
      <c r="F58" s="9"/>
      <c r="G58" s="23">
        <f t="shared" ref="G58:G60" si="18">+BC58</f>
        <v>0</v>
      </c>
      <c r="H58" s="10"/>
      <c r="I58" s="23"/>
      <c r="J58" s="9"/>
      <c r="K58" s="28">
        <f t="shared" ref="K58:K60" si="19">+I58-G58</f>
        <v>0</v>
      </c>
      <c r="L58" s="16"/>
      <c r="W58" s="64" t="s">
        <v>28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73">
        <f t="shared" ref="BC58:BC60" si="20">SUM(X58:BB58)</f>
        <v>0</v>
      </c>
    </row>
    <row r="59" spans="2:55" x14ac:dyDescent="0.3">
      <c r="B59" s="15"/>
      <c r="C59" s="9" t="s">
        <v>52</v>
      </c>
      <c r="D59" s="9" t="s">
        <v>29</v>
      </c>
      <c r="E59" s="9"/>
      <c r="F59" s="9"/>
      <c r="G59" s="23">
        <f t="shared" si="18"/>
        <v>0</v>
      </c>
      <c r="H59" s="10"/>
      <c r="I59" s="23"/>
      <c r="J59" s="9"/>
      <c r="K59" s="28">
        <f t="shared" si="19"/>
        <v>0</v>
      </c>
      <c r="L59" s="16"/>
      <c r="W59" s="64" t="s">
        <v>29</v>
      </c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73">
        <f t="shared" si="20"/>
        <v>0</v>
      </c>
    </row>
    <row r="60" spans="2:55" x14ac:dyDescent="0.3">
      <c r="B60" s="15"/>
      <c r="C60" s="9" t="s">
        <v>52</v>
      </c>
      <c r="D60" s="9" t="s">
        <v>30</v>
      </c>
      <c r="E60" s="9"/>
      <c r="F60" s="9"/>
      <c r="G60" s="23">
        <f t="shared" si="18"/>
        <v>0</v>
      </c>
      <c r="H60" s="10"/>
      <c r="I60" s="23"/>
      <c r="J60" s="9"/>
      <c r="K60" s="28">
        <f t="shared" si="19"/>
        <v>0</v>
      </c>
      <c r="L60" s="16"/>
      <c r="W60" s="64" t="s">
        <v>30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73">
        <f t="shared" si="20"/>
        <v>0</v>
      </c>
    </row>
    <row r="61" spans="2:55" x14ac:dyDescent="0.3">
      <c r="B61" s="15"/>
      <c r="C61" s="9"/>
      <c r="D61" s="9"/>
      <c r="E61" s="9"/>
      <c r="F61" s="9"/>
      <c r="G61" s="9"/>
      <c r="H61" s="9"/>
      <c r="I61" s="9"/>
      <c r="J61" s="9"/>
      <c r="K61" s="26"/>
      <c r="L61" s="16"/>
      <c r="W61" s="64"/>
      <c r="X61" s="59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16"/>
    </row>
    <row r="62" spans="2:55" x14ac:dyDescent="0.3">
      <c r="B62" s="15"/>
      <c r="C62" s="9"/>
      <c r="D62" s="50" t="s">
        <v>75</v>
      </c>
      <c r="E62" s="9"/>
      <c r="F62" s="9"/>
      <c r="G62" s="9"/>
      <c r="H62" s="9"/>
      <c r="I62" s="9"/>
      <c r="J62" s="9"/>
      <c r="K62" s="26"/>
      <c r="L62" s="16"/>
      <c r="W62" s="67" t="s">
        <v>75</v>
      </c>
      <c r="X62" s="59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16"/>
    </row>
    <row r="63" spans="2:55" x14ac:dyDescent="0.3">
      <c r="B63" s="15"/>
      <c r="C63" s="9" t="s">
        <v>51</v>
      </c>
      <c r="D63" s="9" t="s">
        <v>76</v>
      </c>
      <c r="E63" s="9"/>
      <c r="F63" s="9"/>
      <c r="G63" s="23">
        <f t="shared" ref="G63:G68" si="21">+BC63</f>
        <v>0</v>
      </c>
      <c r="H63" s="10"/>
      <c r="I63" s="23"/>
      <c r="J63" s="9"/>
      <c r="K63" s="28">
        <f t="shared" ref="K63:K68" si="22">+I63-G63</f>
        <v>0</v>
      </c>
      <c r="L63" s="16"/>
      <c r="W63" s="64" t="s">
        <v>76</v>
      </c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73">
        <f t="shared" ref="BC63:BC68" si="23">SUM(X63:BB63)</f>
        <v>0</v>
      </c>
    </row>
    <row r="64" spans="2:55" x14ac:dyDescent="0.3">
      <c r="B64" s="15"/>
      <c r="C64" s="9" t="s">
        <v>52</v>
      </c>
      <c r="D64" s="9" t="s">
        <v>77</v>
      </c>
      <c r="E64" s="9"/>
      <c r="F64" s="9"/>
      <c r="G64" s="23">
        <f t="shared" si="21"/>
        <v>0</v>
      </c>
      <c r="H64" s="10"/>
      <c r="I64" s="23"/>
      <c r="J64" s="9"/>
      <c r="K64" s="28">
        <f t="shared" si="22"/>
        <v>0</v>
      </c>
      <c r="L64" s="16"/>
      <c r="W64" s="64" t="s">
        <v>77</v>
      </c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73">
        <f t="shared" si="23"/>
        <v>0</v>
      </c>
    </row>
    <row r="65" spans="2:55" x14ac:dyDescent="0.3">
      <c r="B65" s="15"/>
      <c r="C65" s="9" t="s">
        <v>52</v>
      </c>
      <c r="D65" s="9" t="s">
        <v>78</v>
      </c>
      <c r="E65" s="9"/>
      <c r="F65" s="9"/>
      <c r="G65" s="23">
        <f t="shared" si="21"/>
        <v>0</v>
      </c>
      <c r="H65" s="10"/>
      <c r="I65" s="23"/>
      <c r="J65" s="9"/>
      <c r="K65" s="28">
        <f t="shared" si="22"/>
        <v>0</v>
      </c>
      <c r="L65" s="16"/>
      <c r="W65" s="64" t="s">
        <v>78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73">
        <f t="shared" si="23"/>
        <v>0</v>
      </c>
    </row>
    <row r="66" spans="2:55" x14ac:dyDescent="0.3">
      <c r="B66" s="15"/>
      <c r="C66" s="9" t="s">
        <v>52</v>
      </c>
      <c r="D66" s="9" t="s">
        <v>79</v>
      </c>
      <c r="E66" s="9"/>
      <c r="F66" s="9"/>
      <c r="G66" s="23">
        <f t="shared" si="21"/>
        <v>0</v>
      </c>
      <c r="H66" s="10"/>
      <c r="I66" s="23"/>
      <c r="J66" s="9"/>
      <c r="K66" s="28">
        <f t="shared" si="22"/>
        <v>0</v>
      </c>
      <c r="L66" s="16"/>
      <c r="W66" s="64" t="s">
        <v>79</v>
      </c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73">
        <f t="shared" si="23"/>
        <v>0</v>
      </c>
    </row>
    <row r="67" spans="2:55" x14ac:dyDescent="0.3">
      <c r="B67" s="15"/>
      <c r="C67" s="9" t="s">
        <v>52</v>
      </c>
      <c r="D67" s="9" t="s">
        <v>79</v>
      </c>
      <c r="E67" s="9"/>
      <c r="F67" s="9"/>
      <c r="G67" s="23">
        <f t="shared" si="21"/>
        <v>0</v>
      </c>
      <c r="H67" s="10"/>
      <c r="I67" s="23"/>
      <c r="J67" s="9"/>
      <c r="K67" s="28">
        <f t="shared" si="22"/>
        <v>0</v>
      </c>
      <c r="L67" s="16"/>
      <c r="W67" s="64" t="s">
        <v>79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73">
        <f t="shared" si="23"/>
        <v>0</v>
      </c>
    </row>
    <row r="68" spans="2:55" x14ac:dyDescent="0.3">
      <c r="B68" s="15"/>
      <c r="C68" s="9" t="s">
        <v>52</v>
      </c>
      <c r="D68" s="9" t="s">
        <v>79</v>
      </c>
      <c r="E68" s="9"/>
      <c r="F68" s="9"/>
      <c r="G68" s="23">
        <f t="shared" si="21"/>
        <v>0</v>
      </c>
      <c r="H68" s="10"/>
      <c r="I68" s="23"/>
      <c r="J68" s="9"/>
      <c r="K68" s="28">
        <f t="shared" si="22"/>
        <v>0</v>
      </c>
      <c r="L68" s="16"/>
      <c r="W68" s="64" t="s">
        <v>79</v>
      </c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73">
        <f t="shared" si="23"/>
        <v>0</v>
      </c>
    </row>
    <row r="69" spans="2:55" x14ac:dyDescent="0.3">
      <c r="B69" s="15"/>
      <c r="C69" s="9"/>
      <c r="D69" s="9"/>
      <c r="E69" s="9"/>
      <c r="F69" s="9"/>
      <c r="G69" s="9"/>
      <c r="H69" s="9"/>
      <c r="I69" s="9"/>
      <c r="J69" s="9"/>
      <c r="K69" s="26"/>
      <c r="L69" s="16"/>
      <c r="W69" s="64"/>
      <c r="X69" s="59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16"/>
    </row>
    <row r="70" spans="2:55" x14ac:dyDescent="0.3">
      <c r="B70" s="15"/>
      <c r="C70" s="9" t="s">
        <v>51</v>
      </c>
      <c r="D70" s="19" t="s">
        <v>32</v>
      </c>
      <c r="E70" s="9"/>
      <c r="F70" s="9"/>
      <c r="G70" s="23">
        <f>+BC70</f>
        <v>0</v>
      </c>
      <c r="H70" s="10"/>
      <c r="I70" s="23"/>
      <c r="J70" s="9"/>
      <c r="K70" s="28">
        <f t="shared" ref="K70" si="24">+I70-G70</f>
        <v>0</v>
      </c>
      <c r="L70" s="16"/>
      <c r="W70" s="67" t="s">
        <v>32</v>
      </c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73">
        <f t="shared" ref="BC70" si="25">SUM(X70:BB70)</f>
        <v>0</v>
      </c>
    </row>
    <row r="71" spans="2:55" x14ac:dyDescent="0.3">
      <c r="B71" s="15"/>
      <c r="C71" s="9"/>
      <c r="D71" s="9"/>
      <c r="E71" s="9"/>
      <c r="F71" s="9"/>
      <c r="G71" s="9"/>
      <c r="H71" s="9"/>
      <c r="I71" s="9"/>
      <c r="J71" s="9"/>
      <c r="K71" s="26"/>
      <c r="L71" s="16"/>
      <c r="W71" s="64"/>
      <c r="X71" s="59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16"/>
    </row>
    <row r="72" spans="2:55" x14ac:dyDescent="0.3">
      <c r="B72" s="15"/>
      <c r="C72" s="9" t="s">
        <v>52</v>
      </c>
      <c r="D72" s="19" t="s">
        <v>33</v>
      </c>
      <c r="E72" s="9"/>
      <c r="F72" s="9"/>
      <c r="G72" s="23">
        <f>+BC72</f>
        <v>0</v>
      </c>
      <c r="H72" s="10"/>
      <c r="I72" s="23"/>
      <c r="J72" s="9"/>
      <c r="K72" s="28">
        <f t="shared" ref="K72" si="26">+I72-G72</f>
        <v>0</v>
      </c>
      <c r="L72" s="16"/>
      <c r="W72" s="67" t="s">
        <v>33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73">
        <f t="shared" ref="BC72" si="27">SUM(X72:BB72)</f>
        <v>0</v>
      </c>
    </row>
    <row r="73" spans="2:55" x14ac:dyDescent="0.3">
      <c r="B73" s="15"/>
      <c r="C73" s="9"/>
      <c r="D73" s="9"/>
      <c r="E73" s="9"/>
      <c r="F73" s="9"/>
      <c r="G73" s="9"/>
      <c r="H73" s="9"/>
      <c r="I73" s="9"/>
      <c r="J73" s="9"/>
      <c r="K73" s="26"/>
      <c r="L73" s="16"/>
      <c r="W73" s="64"/>
      <c r="X73" s="59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16"/>
    </row>
    <row r="74" spans="2:55" x14ac:dyDescent="0.3">
      <c r="B74" s="15"/>
      <c r="C74" s="9"/>
      <c r="D74" s="19" t="s">
        <v>34</v>
      </c>
      <c r="E74" s="9"/>
      <c r="F74" s="9"/>
      <c r="G74" s="9"/>
      <c r="H74" s="9"/>
      <c r="I74" s="9"/>
      <c r="J74" s="9"/>
      <c r="K74" s="26"/>
      <c r="L74" s="16"/>
      <c r="W74" s="67" t="s">
        <v>34</v>
      </c>
      <c r="X74" s="59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16"/>
    </row>
    <row r="75" spans="2:55" x14ac:dyDescent="0.3">
      <c r="B75" s="15"/>
      <c r="C75" s="9" t="s">
        <v>52</v>
      </c>
      <c r="D75" s="9" t="s">
        <v>35</v>
      </c>
      <c r="E75" s="9"/>
      <c r="F75" s="9"/>
      <c r="G75" s="23">
        <f t="shared" ref="G75:G77" si="28">+BC75</f>
        <v>0</v>
      </c>
      <c r="H75" s="10"/>
      <c r="I75" s="23"/>
      <c r="J75" s="9"/>
      <c r="K75" s="28">
        <f t="shared" ref="K75:K77" si="29">+I75-G75</f>
        <v>0</v>
      </c>
      <c r="L75" s="16"/>
      <c r="W75" s="64" t="s">
        <v>35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73">
        <f t="shared" ref="BC75:BC77" si="30">SUM(X75:BB75)</f>
        <v>0</v>
      </c>
    </row>
    <row r="76" spans="2:55" x14ac:dyDescent="0.3">
      <c r="B76" s="15"/>
      <c r="C76" s="9" t="s">
        <v>52</v>
      </c>
      <c r="D76" s="9" t="s">
        <v>36</v>
      </c>
      <c r="E76" s="9"/>
      <c r="F76" s="9"/>
      <c r="G76" s="23">
        <f t="shared" si="28"/>
        <v>0</v>
      </c>
      <c r="H76" s="10"/>
      <c r="I76" s="23"/>
      <c r="J76" s="9"/>
      <c r="K76" s="28">
        <f t="shared" si="29"/>
        <v>0</v>
      </c>
      <c r="L76" s="16"/>
      <c r="W76" s="64" t="s">
        <v>36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73">
        <f t="shared" si="30"/>
        <v>0</v>
      </c>
    </row>
    <row r="77" spans="2:55" x14ac:dyDescent="0.3">
      <c r="B77" s="15"/>
      <c r="C77" s="9" t="s">
        <v>52</v>
      </c>
      <c r="D77" s="9" t="s">
        <v>37</v>
      </c>
      <c r="E77" s="9"/>
      <c r="F77" s="9"/>
      <c r="G77" s="23">
        <f t="shared" si="28"/>
        <v>0</v>
      </c>
      <c r="H77" s="10"/>
      <c r="I77" s="23"/>
      <c r="J77" s="9"/>
      <c r="K77" s="28">
        <f t="shared" si="29"/>
        <v>0</v>
      </c>
      <c r="L77" s="16"/>
      <c r="W77" s="64" t="s">
        <v>37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73">
        <f t="shared" si="30"/>
        <v>0</v>
      </c>
    </row>
    <row r="78" spans="2:55" x14ac:dyDescent="0.3">
      <c r="B78" s="15"/>
      <c r="C78" s="9"/>
      <c r="D78" s="9"/>
      <c r="E78" s="9"/>
      <c r="F78" s="9"/>
      <c r="G78" s="9"/>
      <c r="H78" s="9"/>
      <c r="I78" s="9"/>
      <c r="J78" s="9"/>
      <c r="K78" s="26"/>
      <c r="L78" s="16"/>
      <c r="W78" s="64"/>
      <c r="X78" s="59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16"/>
    </row>
    <row r="79" spans="2:55" x14ac:dyDescent="0.3">
      <c r="B79" s="15"/>
      <c r="C79" s="9" t="s">
        <v>51</v>
      </c>
      <c r="D79" s="19" t="s">
        <v>48</v>
      </c>
      <c r="E79" s="9"/>
      <c r="F79" s="9"/>
      <c r="G79" s="23">
        <f>+BC79</f>
        <v>0</v>
      </c>
      <c r="H79" s="10"/>
      <c r="I79" s="23"/>
      <c r="J79" s="9"/>
      <c r="K79" s="28">
        <f t="shared" ref="K79" si="31">+I79-G79</f>
        <v>0</v>
      </c>
      <c r="L79" s="16"/>
      <c r="W79" s="67" t="s">
        <v>48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73">
        <f t="shared" ref="BC79" si="32">SUM(X79:BB79)</f>
        <v>0</v>
      </c>
    </row>
    <row r="80" spans="2:55" x14ac:dyDescent="0.3">
      <c r="B80" s="15"/>
      <c r="C80" s="9"/>
      <c r="D80" s="50"/>
      <c r="E80" s="9"/>
      <c r="F80" s="9"/>
      <c r="G80" s="9"/>
      <c r="H80" s="9"/>
      <c r="I80" s="9"/>
      <c r="J80" s="9"/>
      <c r="K80" s="26"/>
      <c r="L80" s="16"/>
      <c r="W80" s="67"/>
      <c r="X80" s="59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16"/>
    </row>
    <row r="81" spans="2:55" x14ac:dyDescent="0.3">
      <c r="B81" s="15"/>
      <c r="C81" s="9"/>
      <c r="D81" s="50" t="s">
        <v>82</v>
      </c>
      <c r="E81" s="9"/>
      <c r="F81" s="9"/>
      <c r="G81" s="9"/>
      <c r="H81" s="9"/>
      <c r="I81" s="9"/>
      <c r="J81" s="9"/>
      <c r="K81" s="26"/>
      <c r="L81" s="16"/>
      <c r="W81" s="67" t="s">
        <v>82</v>
      </c>
      <c r="X81" s="59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16"/>
    </row>
    <row r="82" spans="2:55" x14ac:dyDescent="0.3">
      <c r="B82" s="15"/>
      <c r="C82" s="9" t="s">
        <v>51</v>
      </c>
      <c r="D82" s="9" t="s">
        <v>83</v>
      </c>
      <c r="E82" s="9"/>
      <c r="F82" s="9"/>
      <c r="G82" s="23">
        <f t="shared" ref="G82:G87" si="33">+BC82</f>
        <v>0</v>
      </c>
      <c r="H82" s="10"/>
      <c r="I82" s="23"/>
      <c r="J82" s="9"/>
      <c r="K82" s="28">
        <f t="shared" ref="K82:K87" si="34">+I82-G82</f>
        <v>0</v>
      </c>
      <c r="L82" s="16"/>
      <c r="W82" s="64" t="s">
        <v>83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73">
        <f t="shared" ref="BC82:BC87" si="35">SUM(X82:BB82)</f>
        <v>0</v>
      </c>
    </row>
    <row r="83" spans="2:55" x14ac:dyDescent="0.3">
      <c r="B83" s="15"/>
      <c r="C83" s="9" t="s">
        <v>51</v>
      </c>
      <c r="D83" s="9" t="s">
        <v>83</v>
      </c>
      <c r="E83" s="9"/>
      <c r="F83" s="9"/>
      <c r="G83" s="23">
        <f t="shared" si="33"/>
        <v>0</v>
      </c>
      <c r="H83" s="10"/>
      <c r="I83" s="23"/>
      <c r="J83" s="9"/>
      <c r="K83" s="28">
        <f t="shared" si="34"/>
        <v>0</v>
      </c>
      <c r="L83" s="16"/>
      <c r="W83" s="64" t="s">
        <v>83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73">
        <f t="shared" si="35"/>
        <v>0</v>
      </c>
    </row>
    <row r="84" spans="2:55" x14ac:dyDescent="0.3">
      <c r="B84" s="15"/>
      <c r="C84" s="9" t="s">
        <v>51</v>
      </c>
      <c r="D84" s="9" t="s">
        <v>75</v>
      </c>
      <c r="E84" s="9"/>
      <c r="F84" s="9"/>
      <c r="G84" s="23">
        <f t="shared" si="33"/>
        <v>0</v>
      </c>
      <c r="H84" s="10"/>
      <c r="I84" s="23"/>
      <c r="J84" s="9"/>
      <c r="K84" s="28">
        <f t="shared" si="34"/>
        <v>0</v>
      </c>
      <c r="L84" s="16"/>
      <c r="W84" s="64" t="s">
        <v>75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73">
        <f t="shared" si="35"/>
        <v>0</v>
      </c>
    </row>
    <row r="85" spans="2:55" x14ac:dyDescent="0.3">
      <c r="B85" s="15"/>
      <c r="C85" s="9" t="s">
        <v>51</v>
      </c>
      <c r="D85" s="9" t="s">
        <v>75</v>
      </c>
      <c r="E85" s="9"/>
      <c r="F85" s="9"/>
      <c r="G85" s="23">
        <f t="shared" si="33"/>
        <v>0</v>
      </c>
      <c r="H85" s="10"/>
      <c r="I85" s="23"/>
      <c r="J85" s="9"/>
      <c r="K85" s="28">
        <f t="shared" si="34"/>
        <v>0</v>
      </c>
      <c r="L85" s="16"/>
      <c r="W85" s="64" t="s">
        <v>75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73">
        <f t="shared" si="35"/>
        <v>0</v>
      </c>
    </row>
    <row r="86" spans="2:55" x14ac:dyDescent="0.3">
      <c r="B86" s="15"/>
      <c r="C86" s="9" t="s">
        <v>51</v>
      </c>
      <c r="D86" s="9" t="s">
        <v>75</v>
      </c>
      <c r="E86" s="9"/>
      <c r="F86" s="9"/>
      <c r="G86" s="23">
        <f t="shared" si="33"/>
        <v>0</v>
      </c>
      <c r="H86" s="10"/>
      <c r="I86" s="23"/>
      <c r="J86" s="9"/>
      <c r="K86" s="28">
        <f t="shared" si="34"/>
        <v>0</v>
      </c>
      <c r="L86" s="16"/>
      <c r="W86" s="64" t="s">
        <v>75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73">
        <f t="shared" si="35"/>
        <v>0</v>
      </c>
    </row>
    <row r="87" spans="2:55" x14ac:dyDescent="0.3">
      <c r="B87" s="15"/>
      <c r="C87" s="9" t="s">
        <v>51</v>
      </c>
      <c r="D87" s="9" t="s">
        <v>75</v>
      </c>
      <c r="E87" s="9"/>
      <c r="F87" s="9"/>
      <c r="G87" s="23">
        <f t="shared" si="33"/>
        <v>0</v>
      </c>
      <c r="H87" s="10"/>
      <c r="I87" s="23"/>
      <c r="J87" s="9"/>
      <c r="K87" s="28">
        <f t="shared" si="34"/>
        <v>0</v>
      </c>
      <c r="L87" s="16"/>
      <c r="W87" s="64" t="s">
        <v>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73">
        <f t="shared" si="35"/>
        <v>0</v>
      </c>
    </row>
    <row r="88" spans="2:55" x14ac:dyDescent="0.3">
      <c r="B88" s="15"/>
      <c r="C88" s="9"/>
      <c r="D88" s="50"/>
      <c r="E88" s="9"/>
      <c r="F88" s="9"/>
      <c r="G88" s="9"/>
      <c r="H88" s="9"/>
      <c r="I88" s="9"/>
      <c r="J88" s="9"/>
      <c r="K88" s="26"/>
      <c r="L88" s="16"/>
      <c r="W88" s="67"/>
      <c r="X88" s="59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16"/>
    </row>
    <row r="89" spans="2:55" x14ac:dyDescent="0.3">
      <c r="B89" s="15"/>
      <c r="C89" s="9"/>
      <c r="D89" s="50" t="s">
        <v>73</v>
      </c>
      <c r="E89" s="9"/>
      <c r="F89" s="9"/>
      <c r="G89" s="9"/>
      <c r="H89" s="9"/>
      <c r="I89" s="9"/>
      <c r="J89" s="9"/>
      <c r="K89" s="26"/>
      <c r="L89" s="16"/>
      <c r="W89" s="67" t="s">
        <v>73</v>
      </c>
      <c r="X89" s="59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16"/>
    </row>
    <row r="90" spans="2:55" x14ac:dyDescent="0.3">
      <c r="B90" s="15"/>
      <c r="C90" s="9" t="s">
        <v>51</v>
      </c>
      <c r="D90" s="9" t="s">
        <v>74</v>
      </c>
      <c r="E90" s="9"/>
      <c r="F90" s="9"/>
      <c r="G90" s="23">
        <f t="shared" ref="G90:G91" si="36">+BC90</f>
        <v>0</v>
      </c>
      <c r="H90" s="9"/>
      <c r="I90" s="23"/>
      <c r="J90" s="9"/>
      <c r="K90" s="28">
        <f t="shared" ref="K90:K91" si="37">+I90-G90</f>
        <v>0</v>
      </c>
      <c r="L90" s="16"/>
      <c r="W90" s="64" t="s">
        <v>74</v>
      </c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73">
        <f t="shared" ref="BC90:BC91" si="38">SUM(X90:BB90)</f>
        <v>0</v>
      </c>
    </row>
    <row r="91" spans="2:55" x14ac:dyDescent="0.3">
      <c r="B91" s="15"/>
      <c r="C91" s="9" t="s">
        <v>51</v>
      </c>
      <c r="D91" s="9" t="s">
        <v>75</v>
      </c>
      <c r="E91" s="9"/>
      <c r="F91" s="9"/>
      <c r="G91" s="23">
        <f t="shared" si="36"/>
        <v>0</v>
      </c>
      <c r="H91" s="9"/>
      <c r="I91" s="23"/>
      <c r="J91" s="9"/>
      <c r="K91" s="28">
        <f t="shared" si="37"/>
        <v>0</v>
      </c>
      <c r="L91" s="16"/>
      <c r="W91" s="64" t="s">
        <v>75</v>
      </c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73">
        <f t="shared" si="38"/>
        <v>0</v>
      </c>
    </row>
    <row r="92" spans="2:55" x14ac:dyDescent="0.3">
      <c r="B92" s="15"/>
      <c r="C92" s="9"/>
      <c r="D92" s="9"/>
      <c r="E92" s="9"/>
      <c r="F92" s="9"/>
      <c r="G92" s="9"/>
      <c r="H92" s="9"/>
      <c r="I92" s="9"/>
      <c r="J92" s="9"/>
      <c r="K92" s="26"/>
      <c r="L92" s="16"/>
      <c r="W92" s="64"/>
      <c r="X92" s="59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16"/>
    </row>
    <row r="93" spans="2:55" ht="18" x14ac:dyDescent="0.35">
      <c r="B93" s="15"/>
      <c r="C93" s="9"/>
      <c r="D93" s="18" t="s">
        <v>68</v>
      </c>
      <c r="E93" s="18"/>
      <c r="F93" s="18"/>
      <c r="G93" s="31">
        <f>SUM(G27:G91)</f>
        <v>0</v>
      </c>
      <c r="H93" s="36"/>
      <c r="I93" s="31"/>
      <c r="J93" s="26"/>
      <c r="K93" s="33">
        <f>+I93-G93</f>
        <v>0</v>
      </c>
      <c r="L93" s="16"/>
      <c r="W93" s="68" t="s">
        <v>68</v>
      </c>
      <c r="X93" s="31">
        <f t="shared" ref="X93:BB93" si="39">SUM(X27:X91)</f>
        <v>0</v>
      </c>
      <c r="Y93" s="31">
        <f t="shared" si="39"/>
        <v>0</v>
      </c>
      <c r="Z93" s="31">
        <f t="shared" si="39"/>
        <v>0</v>
      </c>
      <c r="AA93" s="31">
        <f t="shared" si="39"/>
        <v>0</v>
      </c>
      <c r="AB93" s="31">
        <f t="shared" si="39"/>
        <v>0</v>
      </c>
      <c r="AC93" s="31">
        <f t="shared" si="39"/>
        <v>0</v>
      </c>
      <c r="AD93" s="31">
        <f t="shared" si="39"/>
        <v>0</v>
      </c>
      <c r="AE93" s="31">
        <f t="shared" si="39"/>
        <v>0</v>
      </c>
      <c r="AF93" s="31">
        <f t="shared" si="39"/>
        <v>0</v>
      </c>
      <c r="AG93" s="31">
        <f t="shared" si="39"/>
        <v>0</v>
      </c>
      <c r="AH93" s="31">
        <f t="shared" si="39"/>
        <v>0</v>
      </c>
      <c r="AI93" s="31">
        <f t="shared" si="39"/>
        <v>0</v>
      </c>
      <c r="AJ93" s="31">
        <f t="shared" si="39"/>
        <v>0</v>
      </c>
      <c r="AK93" s="31">
        <f t="shared" si="39"/>
        <v>0</v>
      </c>
      <c r="AL93" s="31">
        <f t="shared" si="39"/>
        <v>0</v>
      </c>
      <c r="AM93" s="31">
        <f t="shared" si="39"/>
        <v>0</v>
      </c>
      <c r="AN93" s="31">
        <f t="shared" si="39"/>
        <v>0</v>
      </c>
      <c r="AO93" s="31">
        <f t="shared" si="39"/>
        <v>0</v>
      </c>
      <c r="AP93" s="31">
        <f t="shared" si="39"/>
        <v>0</v>
      </c>
      <c r="AQ93" s="31">
        <f t="shared" si="39"/>
        <v>0</v>
      </c>
      <c r="AR93" s="31">
        <f t="shared" si="39"/>
        <v>0</v>
      </c>
      <c r="AS93" s="31">
        <f t="shared" si="39"/>
        <v>0</v>
      </c>
      <c r="AT93" s="31">
        <f t="shared" si="39"/>
        <v>0</v>
      </c>
      <c r="AU93" s="31">
        <f t="shared" si="39"/>
        <v>0</v>
      </c>
      <c r="AV93" s="31">
        <f t="shared" si="39"/>
        <v>0</v>
      </c>
      <c r="AW93" s="31">
        <f t="shared" si="39"/>
        <v>0</v>
      </c>
      <c r="AX93" s="31">
        <f t="shared" si="39"/>
        <v>0</v>
      </c>
      <c r="AY93" s="31">
        <f t="shared" si="39"/>
        <v>0</v>
      </c>
      <c r="AZ93" s="31">
        <f t="shared" si="39"/>
        <v>0</v>
      </c>
      <c r="BA93" s="31">
        <f t="shared" si="39"/>
        <v>0</v>
      </c>
      <c r="BB93" s="31">
        <f t="shared" si="39"/>
        <v>0</v>
      </c>
      <c r="BC93" s="73">
        <f t="shared" ref="BC93" si="40">SUM(X93:BB93)</f>
        <v>0</v>
      </c>
    </row>
    <row r="94" spans="2:55" x14ac:dyDescent="0.3">
      <c r="B94" s="15"/>
      <c r="C94" s="9"/>
      <c r="D94" s="9"/>
      <c r="E94" s="9"/>
      <c r="F94" s="9"/>
      <c r="G94" s="9"/>
      <c r="H94" s="9"/>
      <c r="I94" s="9"/>
      <c r="J94" s="9"/>
      <c r="K94" s="26"/>
      <c r="L94" s="16"/>
      <c r="W94" s="66"/>
      <c r="X94" s="60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1"/>
    </row>
    <row r="95" spans="2:55" x14ac:dyDescent="0.3">
      <c r="B95" s="15"/>
      <c r="C95" s="9"/>
      <c r="D95" s="19" t="s">
        <v>53</v>
      </c>
      <c r="E95" s="9"/>
      <c r="F95" s="9"/>
      <c r="G95" s="22" t="s">
        <v>69</v>
      </c>
      <c r="H95" s="9"/>
      <c r="I95" s="22" t="s">
        <v>49</v>
      </c>
      <c r="J95" s="9"/>
      <c r="K95" s="27" t="s">
        <v>50</v>
      </c>
      <c r="L95" s="16"/>
      <c r="W95" s="1"/>
    </row>
    <row r="96" spans="2:55" x14ac:dyDescent="0.3">
      <c r="B96" s="15"/>
      <c r="C96" s="9" t="s">
        <v>53</v>
      </c>
      <c r="D96" s="9" t="s">
        <v>66</v>
      </c>
      <c r="E96" s="9"/>
      <c r="F96" s="9"/>
      <c r="G96" s="28">
        <f>+G20-G93</f>
        <v>0</v>
      </c>
      <c r="H96" s="29"/>
      <c r="I96" s="28">
        <f>+I20-I93</f>
        <v>0</v>
      </c>
      <c r="J96" s="26"/>
      <c r="K96" s="28">
        <f>+G96-I96</f>
        <v>0</v>
      </c>
      <c r="L96" s="16"/>
      <c r="W96" s="1"/>
    </row>
    <row r="97" spans="2:23" x14ac:dyDescent="0.3">
      <c r="B97" s="15"/>
      <c r="C97" s="9"/>
      <c r="D97" s="9" t="s">
        <v>65</v>
      </c>
      <c r="E97" s="9"/>
      <c r="F97" s="9"/>
      <c r="G97" s="28">
        <f>+CZERWIEC!G99</f>
        <v>0</v>
      </c>
      <c r="H97" s="29"/>
      <c r="I97" s="28">
        <f>+CZERWIEC!I99</f>
        <v>0</v>
      </c>
      <c r="J97" s="26"/>
      <c r="K97" s="28">
        <f>+G97-I97</f>
        <v>0</v>
      </c>
      <c r="L97" s="16"/>
      <c r="W97" s="1"/>
    </row>
    <row r="98" spans="2:23" x14ac:dyDescent="0.3">
      <c r="B98" s="15"/>
      <c r="C98" s="9"/>
      <c r="D98" s="9"/>
      <c r="E98" s="9"/>
      <c r="F98" s="9"/>
      <c r="G98" s="9"/>
      <c r="H98" s="9"/>
      <c r="I98" s="9"/>
      <c r="J98" s="9"/>
      <c r="K98" s="9"/>
      <c r="L98" s="16"/>
      <c r="W98" s="1"/>
    </row>
    <row r="99" spans="2:23" ht="18" x14ac:dyDescent="0.35">
      <c r="B99" s="15"/>
      <c r="C99" s="9"/>
      <c r="D99" s="18" t="s">
        <v>70</v>
      </c>
      <c r="E99" s="9"/>
      <c r="F99" s="9"/>
      <c r="G99" s="48">
        <f>+G96+G97</f>
        <v>0</v>
      </c>
      <c r="H99" s="29"/>
      <c r="I99" s="49">
        <f>+I96+I97</f>
        <v>0</v>
      </c>
      <c r="J99" s="26"/>
      <c r="K99" s="32">
        <f>+G99-I99</f>
        <v>0</v>
      </c>
      <c r="L99" s="16"/>
      <c r="W99" s="1"/>
    </row>
    <row r="100" spans="2:23" x14ac:dyDescent="0.3">
      <c r="B100" s="15"/>
      <c r="C100" s="9"/>
      <c r="D100" s="9"/>
      <c r="E100" s="9"/>
      <c r="F100" s="9"/>
      <c r="G100" s="9"/>
      <c r="H100" s="9"/>
      <c r="I100" s="9"/>
      <c r="J100" s="9"/>
      <c r="K100" s="9"/>
      <c r="L100" s="16"/>
      <c r="W100" s="1"/>
    </row>
    <row r="101" spans="2:23" x14ac:dyDescent="0.3">
      <c r="B101" s="15"/>
      <c r="C101" s="9"/>
      <c r="D101" s="9"/>
      <c r="E101" s="9"/>
      <c r="F101" s="9"/>
      <c r="G101" s="9"/>
      <c r="H101" s="9"/>
      <c r="I101" s="9"/>
      <c r="J101" s="9"/>
      <c r="K101" s="9"/>
      <c r="L101" s="16"/>
      <c r="W101" s="1"/>
    </row>
    <row r="102" spans="2:23" x14ac:dyDescent="0.3">
      <c r="B102" s="20"/>
      <c r="C102" s="8"/>
      <c r="D102" s="8"/>
      <c r="E102" s="8"/>
      <c r="F102" s="8"/>
      <c r="G102" s="8"/>
      <c r="H102" s="8"/>
      <c r="I102" s="8"/>
      <c r="J102" s="8"/>
      <c r="K102" s="8"/>
      <c r="L102" s="21"/>
      <c r="W102" s="1"/>
    </row>
    <row r="103" spans="2:23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40"/>
      <c r="W103" s="1"/>
    </row>
    <row r="104" spans="2:23" x14ac:dyDescent="0.3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3"/>
      <c r="W104" s="1"/>
    </row>
    <row r="105" spans="2:23" x14ac:dyDescent="0.3"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3"/>
      <c r="W105" s="1"/>
    </row>
    <row r="106" spans="2:23" x14ac:dyDescent="0.3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3"/>
      <c r="W106" s="1"/>
    </row>
    <row r="107" spans="2:23" x14ac:dyDescent="0.3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3"/>
      <c r="W107" s="1"/>
    </row>
    <row r="108" spans="2:23" x14ac:dyDescent="0.3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3"/>
      <c r="W108" s="1"/>
    </row>
    <row r="109" spans="2:23" x14ac:dyDescent="0.3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3"/>
      <c r="W109" s="1"/>
    </row>
    <row r="110" spans="2:23" x14ac:dyDescent="0.3">
      <c r="B110" s="41"/>
      <c r="C110" s="42"/>
      <c r="D110" s="42"/>
      <c r="E110" s="42"/>
      <c r="F110" s="44"/>
      <c r="G110" s="42"/>
      <c r="H110" s="42"/>
      <c r="I110" s="42"/>
      <c r="J110" s="42"/>
      <c r="K110" s="42"/>
      <c r="L110" s="43"/>
      <c r="W110" s="1"/>
    </row>
    <row r="111" spans="2:23" x14ac:dyDescent="0.3">
      <c r="B111" s="41"/>
      <c r="C111" s="42"/>
      <c r="D111" s="42"/>
      <c r="E111" s="42"/>
      <c r="F111" s="44"/>
      <c r="G111" s="42"/>
      <c r="H111" s="42"/>
      <c r="I111" s="42"/>
      <c r="J111" s="42"/>
      <c r="K111" s="42"/>
      <c r="L111" s="43"/>
      <c r="W111" s="1"/>
    </row>
    <row r="112" spans="2:23" x14ac:dyDescent="0.3">
      <c r="B112" s="41"/>
      <c r="C112" s="42"/>
      <c r="D112" s="42"/>
      <c r="E112" s="42"/>
      <c r="F112" s="44"/>
      <c r="G112" s="42"/>
      <c r="H112" s="42"/>
      <c r="I112" s="42"/>
      <c r="J112" s="42"/>
      <c r="K112" s="42"/>
      <c r="L112" s="43"/>
      <c r="W112" s="1"/>
    </row>
    <row r="113" spans="2:23" x14ac:dyDescent="0.3">
      <c r="B113" s="41"/>
      <c r="C113" s="42"/>
      <c r="D113" s="42"/>
      <c r="E113" s="42"/>
      <c r="F113" s="44"/>
      <c r="G113" s="42"/>
      <c r="H113" s="42"/>
      <c r="I113" s="42"/>
      <c r="J113" s="42"/>
      <c r="K113" s="42"/>
      <c r="L113" s="43"/>
      <c r="W113" s="1"/>
    </row>
    <row r="114" spans="2:23" x14ac:dyDescent="0.3">
      <c r="B114" s="41"/>
      <c r="C114" s="42"/>
      <c r="D114" s="42"/>
      <c r="E114" s="42"/>
      <c r="F114" s="44"/>
      <c r="G114" s="42"/>
      <c r="H114" s="42"/>
      <c r="I114" s="42"/>
      <c r="J114" s="42"/>
      <c r="K114" s="42"/>
      <c r="L114" s="43"/>
      <c r="W114" s="1"/>
    </row>
    <row r="115" spans="2:23" x14ac:dyDescent="0.3">
      <c r="B115" s="41"/>
      <c r="C115" s="42"/>
      <c r="D115" s="42"/>
      <c r="E115" s="42"/>
      <c r="F115" s="44"/>
      <c r="G115" s="42"/>
      <c r="H115" s="42"/>
      <c r="I115" s="42"/>
      <c r="J115" s="42"/>
      <c r="K115" s="42"/>
      <c r="L115" s="43"/>
      <c r="W115" s="1"/>
    </row>
    <row r="116" spans="2:23" x14ac:dyDescent="0.3">
      <c r="B116" s="41"/>
      <c r="C116" s="42"/>
      <c r="D116" s="42"/>
      <c r="E116" s="42"/>
      <c r="F116" s="44"/>
      <c r="G116" s="42"/>
      <c r="H116" s="42"/>
      <c r="I116" s="42"/>
      <c r="J116" s="42"/>
      <c r="K116" s="42"/>
      <c r="L116" s="43"/>
      <c r="W116" s="1"/>
    </row>
    <row r="117" spans="2:23" x14ac:dyDescent="0.3">
      <c r="B117" s="41"/>
      <c r="C117" s="42"/>
      <c r="D117" s="42"/>
      <c r="E117" s="42"/>
      <c r="F117" s="44"/>
      <c r="G117" s="42"/>
      <c r="H117" s="42"/>
      <c r="I117" s="42"/>
      <c r="J117" s="42"/>
      <c r="K117" s="42"/>
      <c r="L117" s="43"/>
      <c r="W117" s="1"/>
    </row>
    <row r="118" spans="2:23" x14ac:dyDescent="0.3">
      <c r="B118" s="41"/>
      <c r="C118" s="42"/>
      <c r="D118" s="42"/>
      <c r="E118" s="42"/>
      <c r="F118" s="44"/>
      <c r="G118" s="42"/>
      <c r="H118" s="42"/>
      <c r="I118" s="42"/>
      <c r="J118" s="42"/>
      <c r="K118" s="42"/>
      <c r="L118" s="43"/>
      <c r="W118" s="1"/>
    </row>
    <row r="119" spans="2:23" x14ac:dyDescent="0.3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3"/>
      <c r="W119" s="1"/>
    </row>
    <row r="120" spans="2:23" x14ac:dyDescent="0.3"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43"/>
      <c r="W120" s="1"/>
    </row>
    <row r="121" spans="2:23" x14ac:dyDescent="0.3"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43"/>
      <c r="W121" s="1"/>
    </row>
    <row r="122" spans="2:23" x14ac:dyDescent="0.3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43"/>
      <c r="W122" s="1"/>
    </row>
    <row r="123" spans="2:23" x14ac:dyDescent="0.3"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43"/>
      <c r="W123" s="1"/>
    </row>
    <row r="124" spans="2:23" x14ac:dyDescent="0.3">
      <c r="B124" s="41"/>
      <c r="C124" s="42"/>
      <c r="D124" s="37" t="s">
        <v>61</v>
      </c>
      <c r="E124" s="42"/>
      <c r="F124" s="37" t="s">
        <v>62</v>
      </c>
      <c r="G124" s="42"/>
      <c r="H124" s="42"/>
      <c r="I124" s="37" t="s">
        <v>64</v>
      </c>
      <c r="J124" s="42"/>
      <c r="K124" s="42"/>
      <c r="L124" s="43"/>
      <c r="W124" s="1"/>
    </row>
    <row r="125" spans="2:23" x14ac:dyDescent="0.3">
      <c r="B125" s="41"/>
      <c r="C125" s="42"/>
      <c r="D125" s="42" t="s">
        <v>60</v>
      </c>
      <c r="E125" s="42"/>
      <c r="F125" s="42" t="s">
        <v>55</v>
      </c>
      <c r="G125" s="42"/>
      <c r="H125" s="42"/>
      <c r="I125" s="42"/>
      <c r="J125" s="42"/>
      <c r="K125" s="42"/>
      <c r="L125" s="43"/>
      <c r="W125" s="1"/>
    </row>
    <row r="126" spans="2:23" x14ac:dyDescent="0.3">
      <c r="B126" s="41"/>
      <c r="C126" s="42"/>
      <c r="D126" s="42" t="s">
        <v>54</v>
      </c>
      <c r="E126" s="42"/>
      <c r="F126" s="42" t="s">
        <v>63</v>
      </c>
      <c r="G126" s="42"/>
      <c r="H126" s="42"/>
      <c r="I126" s="42"/>
      <c r="J126" s="42"/>
      <c r="K126" s="42"/>
      <c r="L126" s="43"/>
      <c r="W126" s="1"/>
    </row>
    <row r="127" spans="2:23" x14ac:dyDescent="0.3">
      <c r="B127" s="41"/>
      <c r="C127" s="42"/>
      <c r="D127" s="42" t="s">
        <v>34</v>
      </c>
      <c r="E127" s="42"/>
      <c r="F127" s="42" t="s">
        <v>56</v>
      </c>
      <c r="G127" s="42"/>
      <c r="H127" s="42"/>
      <c r="I127" s="42"/>
      <c r="J127" s="42"/>
      <c r="K127" s="42"/>
      <c r="L127" s="43"/>
      <c r="W127" s="1"/>
    </row>
    <row r="128" spans="2:23" x14ac:dyDescent="0.3">
      <c r="B128" s="41"/>
      <c r="C128" s="42"/>
      <c r="D128" s="42"/>
      <c r="E128" s="42"/>
      <c r="F128" s="42" t="s">
        <v>48</v>
      </c>
      <c r="G128" s="42"/>
      <c r="H128" s="42"/>
      <c r="I128" s="42"/>
      <c r="J128" s="42"/>
      <c r="K128" s="42"/>
      <c r="L128" s="43"/>
      <c r="W128" s="1"/>
    </row>
    <row r="129" spans="2:23" x14ac:dyDescent="0.3">
      <c r="B129" s="41"/>
      <c r="C129" s="42"/>
      <c r="D129" s="42"/>
      <c r="E129" s="42"/>
      <c r="F129" s="42" t="s">
        <v>42</v>
      </c>
      <c r="G129" s="42"/>
      <c r="H129" s="42"/>
      <c r="I129" s="42"/>
      <c r="J129" s="42"/>
      <c r="K129" s="42"/>
      <c r="L129" s="43"/>
      <c r="W129" s="1"/>
    </row>
    <row r="130" spans="2:23" x14ac:dyDescent="0.3">
      <c r="B130" s="45"/>
      <c r="C130" s="46"/>
      <c r="D130" s="46"/>
      <c r="E130" s="46"/>
      <c r="F130" s="46"/>
      <c r="G130" s="46"/>
      <c r="H130" s="46"/>
      <c r="I130" s="46"/>
      <c r="J130" s="46"/>
      <c r="K130" s="46"/>
      <c r="L130" s="47"/>
      <c r="W130" s="1"/>
    </row>
    <row r="131" spans="2:23" x14ac:dyDescent="0.3">
      <c r="W131" s="1"/>
    </row>
    <row r="132" spans="2:23" x14ac:dyDescent="0.3">
      <c r="W132" s="1"/>
    </row>
    <row r="133" spans="2:23" x14ac:dyDescent="0.3">
      <c r="W133" s="1"/>
    </row>
    <row r="134" spans="2:23" x14ac:dyDescent="0.3">
      <c r="W134" s="1"/>
    </row>
    <row r="135" spans="2:23" x14ac:dyDescent="0.3">
      <c r="W135" s="1"/>
    </row>
  </sheetData>
  <conditionalFormatting sqref="K10:K11 K13 K16:K18 K20 K27:K39 K42:K47 K50:K55 K58:K60 K70 K72 K75:K77 K96:K97 K93 K99 G96:G97 I96:I97 K90:K91 K63:K68 R3:R5 K79:K88">
    <cfRule type="cellIs" dxfId="71" priority="13" operator="greaterThan">
      <formula>0</formula>
    </cfRule>
    <cfRule type="cellIs" dxfId="70" priority="14" operator="lessThan">
      <formula>0</formula>
    </cfRule>
    <cfRule type="cellIs" dxfId="69" priority="15" operator="greaterThan">
      <formula>-4500</formula>
    </cfRule>
  </conditionalFormatting>
  <conditionalFormatting sqref="R22:R24">
    <cfRule type="cellIs" dxfId="68" priority="10" operator="greaterThan">
      <formula>0</formula>
    </cfRule>
    <cfRule type="cellIs" dxfId="67" priority="11" operator="lessThan">
      <formula>0</formula>
    </cfRule>
    <cfRule type="cellIs" dxfId="66" priority="12" operator="greaterThan">
      <formula>-4500</formula>
    </cfRule>
  </conditionalFormatting>
  <conditionalFormatting sqref="X10:BB11 X13:BB13 X16:BB18 X27:BB39 X42:BB47 X50:BB55 X58:BB60 X63:BB68 X70:BB70 X72:BB72 X75:BB77 X79:BB88 X90:BB91">
    <cfRule type="cellIs" dxfId="65" priority="7" operator="greaterThan">
      <formula>0</formula>
    </cfRule>
    <cfRule type="cellIs" dxfId="64" priority="8" operator="lessThan">
      <formula>0</formula>
    </cfRule>
    <cfRule type="cellIs" dxfId="63" priority="9" operator="greaterThan">
      <formula>-4500</formula>
    </cfRule>
  </conditionalFormatting>
  <conditionalFormatting sqref="BC10:BC11 BC13 BC16:BC18 BC20 BC27:BC39 BC42:BC47 BC50:BC55 BC58:BC60 BC63:BC68 BC70 BC72 BC75:BC77 BC79:BC88 BC90:BC91 BC93">
    <cfRule type="cellIs" dxfId="62" priority="1" operator="greaterThan">
      <formula>0</formula>
    </cfRule>
    <cfRule type="cellIs" dxfId="61" priority="2" operator="lessThan">
      <formula>0</formula>
    </cfRule>
    <cfRule type="cellIs" dxfId="60" priority="3" operator="greaterThan">
      <formula>-4500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Nazwane zakresy</vt:lpstr>
      </vt:variant>
      <vt:variant>
        <vt:i4>1</vt:i4>
      </vt:variant>
    </vt:vector>
  </HeadingPairs>
  <TitlesOfParts>
    <vt:vector size="17" baseType="lpstr">
      <vt:lpstr>Arkusz7</vt:lpstr>
      <vt:lpstr>Instrukcja wypełniania</vt:lpstr>
      <vt:lpstr>STYCZEŃ</vt:lpstr>
      <vt:lpstr>LUTY</vt:lpstr>
      <vt:lpstr>MARZEC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  <vt:lpstr>Arkusz2</vt:lpstr>
      <vt:lpstr>Arkusz3</vt:lpstr>
      <vt:lpstr>STYCZEŃ!Obszar_wydruku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2021-03-15T11:58:15Z</dcterms:modified>
</cp:coreProperties>
</file>